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0" yWindow="0" windowWidth="38400" windowHeight="19340"/>
  </bookViews>
  <sheets>
    <sheet name="Print" sheetId="3" r:id="rId1"/>
    <sheet name="Print (2)" sheetId="5" r:id="rId2"/>
  </sheets>
  <definedNames>
    <definedName name="_xlnm.Print_Area" localSheetId="0">Print!$A$1:$K$353</definedName>
    <definedName name="_xlnm.Print_Area" localSheetId="1">'Print (2)'!$A$354:$K$381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5" l="1"/>
  <c r="J77" i="5"/>
  <c r="J123" i="5"/>
  <c r="J135" i="5"/>
  <c r="J188" i="5"/>
  <c r="J250" i="5"/>
  <c r="J294" i="5"/>
  <c r="J306" i="5"/>
  <c r="J317" i="5"/>
  <c r="J328" i="5"/>
  <c r="J341" i="5"/>
  <c r="J377" i="5"/>
  <c r="J78" i="5"/>
  <c r="J125" i="5"/>
  <c r="J136" i="5"/>
  <c r="J319" i="5"/>
  <c r="D368" i="5"/>
  <c r="D369" i="5"/>
  <c r="J370" i="5"/>
  <c r="J124" i="5"/>
  <c r="J189" i="5"/>
  <c r="J249" i="5"/>
  <c r="J318" i="5"/>
  <c r="J329" i="5"/>
  <c r="J340" i="5"/>
  <c r="J341" i="3"/>
  <c r="J328" i="3"/>
  <c r="J317" i="3"/>
  <c r="J306" i="3"/>
  <c r="J294" i="3"/>
  <c r="J250" i="3"/>
  <c r="J249" i="3"/>
  <c r="J188" i="3"/>
  <c r="J135" i="3"/>
  <c r="J123" i="3"/>
  <c r="J77" i="3"/>
  <c r="J49" i="3"/>
  <c r="J340" i="3"/>
  <c r="D369" i="3"/>
  <c r="D366" i="5"/>
  <c r="D365" i="5"/>
  <c r="J377" i="3"/>
  <c r="D365" i="3"/>
  <c r="J125" i="3"/>
  <c r="J189" i="3"/>
  <c r="J373" i="5"/>
  <c r="J78" i="3"/>
  <c r="J329" i="3"/>
  <c r="J319" i="3"/>
  <c r="J124" i="3"/>
  <c r="J136" i="3"/>
  <c r="D368" i="3"/>
  <c r="J370" i="3"/>
  <c r="J318" i="3"/>
  <c r="D366" i="3"/>
  <c r="J373" i="3"/>
</calcChain>
</file>

<file path=xl/sharedStrings.xml><?xml version="1.0" encoding="utf-8"?>
<sst xmlns="http://schemas.openxmlformats.org/spreadsheetml/2006/main" count="3200" uniqueCount="768">
  <si>
    <t>ลำดับ</t>
  </si>
  <si>
    <t>เบอร์ห่วงขา</t>
  </si>
  <si>
    <t>ชื่อ-สกุล</t>
  </si>
  <si>
    <t>จำนวน</t>
  </si>
  <si>
    <t>R15-</t>
  </si>
  <si>
    <t>05001-05004</t>
  </si>
  <si>
    <t>กฤษดา แย้มละม้าย</t>
  </si>
  <si>
    <t>05005-05042</t>
  </si>
  <si>
    <t>ธีระ-อำนาจ-วิษณุ</t>
  </si>
  <si>
    <t>05043-05052</t>
  </si>
  <si>
    <t>โชคชัย-แสวง ทองทิวสุภา</t>
  </si>
  <si>
    <t>05053-05056</t>
  </si>
  <si>
    <t xml:space="preserve">อัจฉริยา-จีราเพชร </t>
  </si>
  <si>
    <t>05057-05058</t>
  </si>
  <si>
    <t>05059-05060</t>
  </si>
  <si>
    <t>05071-05100</t>
  </si>
  <si>
    <t>05101</t>
  </si>
  <si>
    <t>สมคิด-สุรพล-ไพทยะทัต</t>
  </si>
  <si>
    <t>05102-05109</t>
  </si>
  <si>
    <t>รุ่งนภา ชนะชัย</t>
  </si>
  <si>
    <t>05110-05128</t>
  </si>
  <si>
    <t>05129-05138</t>
  </si>
  <si>
    <t>05201-05280</t>
  </si>
  <si>
    <t>วิรัช-ทศพงศ์-โกวิทย์</t>
  </si>
  <si>
    <t>05281-05290</t>
  </si>
  <si>
    <t>สมบูรณ์-สุธี-ธีระชัย</t>
  </si>
  <si>
    <t>05291-05300</t>
  </si>
  <si>
    <t>วิรัช-วีระวัฒน์-ยุ่น-กู๋เซ็ง</t>
  </si>
  <si>
    <t>05301-05310</t>
  </si>
  <si>
    <t>อนุชิต เอกวรรณ</t>
  </si>
  <si>
    <t>05311-05315</t>
  </si>
  <si>
    <t>05316-05321</t>
  </si>
  <si>
    <t>ธีระ-นรินทร์-กฤษดา ไพทยะทัต</t>
  </si>
  <si>
    <t>05322-05325</t>
  </si>
  <si>
    <t>05326-05327</t>
  </si>
  <si>
    <t>05328-05331</t>
  </si>
  <si>
    <t>05332-05339</t>
  </si>
  <si>
    <t>อัญชัย สังฆพันธุ์</t>
  </si>
  <si>
    <t>05340-05341</t>
  </si>
  <si>
    <t>06101-06115</t>
  </si>
  <si>
    <t>ทัศนะ ปิยรุ่งโรจน์</t>
  </si>
  <si>
    <t>06116-06121</t>
  </si>
  <si>
    <t>นันทวรรณ-ชูชัย</t>
  </si>
  <si>
    <t>06122-06131</t>
  </si>
  <si>
    <t>ธวัช หริตะเศวต</t>
  </si>
  <si>
    <t>06132-06151</t>
  </si>
  <si>
    <t>ภาสพงษ์ นิยมแก้ว</t>
  </si>
  <si>
    <t>06152-06153</t>
  </si>
  <si>
    <t>06154-06155</t>
  </si>
  <si>
    <t>สักรินทร์ เพ็ชรอำไพ</t>
  </si>
  <si>
    <t>06156-06161</t>
  </si>
  <si>
    <t>ภัควรรณ แก้วแดง</t>
  </si>
  <si>
    <t>06162-06171</t>
  </si>
  <si>
    <t>ทวีศักดิ์ วิศวกรรุ่งโรจน์</t>
  </si>
  <si>
    <t>06172-06181</t>
  </si>
  <si>
    <t>06182-06201</t>
  </si>
  <si>
    <t>06202-06211</t>
  </si>
  <si>
    <t>สุริยนต์ ลิปิการกุล</t>
  </si>
  <si>
    <t>06212-06213</t>
  </si>
  <si>
    <t>06214-06219</t>
  </si>
  <si>
    <t>เอกสิทธิ์-ศรศิลป์ กิจเจริญวงศ์</t>
  </si>
  <si>
    <t>06220-06229</t>
  </si>
  <si>
    <t>(ชัยบางบอน) กชกร-ศุภชัย</t>
  </si>
  <si>
    <t>06230-06239</t>
  </si>
  <si>
    <t>พรสวรรค์-พรรณรายณ์-ชายชาญ</t>
  </si>
  <si>
    <t>06240-06242</t>
  </si>
  <si>
    <t>06243-06252</t>
  </si>
  <si>
    <t>ธนภณ พงษ์สุนทรสิทธิ์</t>
  </si>
  <si>
    <t>06253-06257</t>
  </si>
  <si>
    <t>06258-06277</t>
  </si>
  <si>
    <t>ธนกรณ์-ธนกิจ</t>
  </si>
  <si>
    <t>06278</t>
  </si>
  <si>
    <t>กชกร-ศุภชัย</t>
  </si>
  <si>
    <t>06279-06280</t>
  </si>
  <si>
    <t>อรพิน-องอาจ จงธนพิพัฒน์</t>
  </si>
  <si>
    <t>06281-06300</t>
  </si>
  <si>
    <t>06325-06344</t>
  </si>
  <si>
    <t>06345-06364</t>
  </si>
  <si>
    <t>กิติเดช โกมลธรรม</t>
  </si>
  <si>
    <t>06365-06374</t>
  </si>
  <si>
    <t>06375-06380</t>
  </si>
  <si>
    <t>06381-06390</t>
  </si>
  <si>
    <t>ปริญญา สาระ</t>
  </si>
  <si>
    <t>06391-06400</t>
  </si>
  <si>
    <t>06401-06404</t>
  </si>
  <si>
    <t>06405-06415</t>
  </si>
  <si>
    <t>ปังปอน-อภิสิทธิ์ สุระพิมลศาล</t>
  </si>
  <si>
    <t>06416-06419</t>
  </si>
  <si>
    <t>06420-06429</t>
  </si>
  <si>
    <t>06430-06431</t>
  </si>
  <si>
    <t>มนูญ รอดศัตรู</t>
  </si>
  <si>
    <t>06432-06435</t>
  </si>
  <si>
    <t>06436-06437</t>
  </si>
  <si>
    <t>06438-06443</t>
  </si>
  <si>
    <t>06444-06446</t>
  </si>
  <si>
    <t>วิชัย-มนูญ ไผ่พงศาวงศ์</t>
  </si>
  <si>
    <t>06447-06450</t>
  </si>
  <si>
    <t>พลอยชมพู</t>
  </si>
  <si>
    <t>06451-06460</t>
  </si>
  <si>
    <t>06461-06464</t>
  </si>
  <si>
    <t>06465</t>
  </si>
  <si>
    <t>06466-06475</t>
  </si>
  <si>
    <t>06476-06485</t>
  </si>
  <si>
    <t>06491-06500</t>
  </si>
  <si>
    <t>06501-06510</t>
  </si>
  <si>
    <t>06511-06520</t>
  </si>
  <si>
    <t>ศิริศักดิ์ แซ่เตีย</t>
  </si>
  <si>
    <t>06521-06523</t>
  </si>
  <si>
    <t>อภิพล รัตนชิยากุล</t>
  </si>
  <si>
    <t>06524-06553</t>
  </si>
  <si>
    <t>06554-06563</t>
  </si>
  <si>
    <t>วัฒนชัย พูลพัฒน์</t>
  </si>
  <si>
    <t>06564-06571</t>
  </si>
  <si>
    <t>06572-06581</t>
  </si>
  <si>
    <t>สมชัย เพียรพัฒนาวิทย์</t>
  </si>
  <si>
    <t>06582-06601</t>
  </si>
  <si>
    <t>สาโรจน์-กำธร แซ่เตีย</t>
  </si>
  <si>
    <t>06602-06631</t>
  </si>
  <si>
    <t>06632</t>
  </si>
  <si>
    <t>09701-09720</t>
  </si>
  <si>
    <t>09749-09754</t>
  </si>
  <si>
    <t>09755-09758</t>
  </si>
  <si>
    <t>09799-09800</t>
  </si>
  <si>
    <t>10701-10706</t>
  </si>
  <si>
    <t>10707-10718</t>
  </si>
  <si>
    <t>10761-10790</t>
  </si>
  <si>
    <t>10801-10820</t>
  </si>
  <si>
    <t>10821-10824</t>
  </si>
  <si>
    <t>10825-10828</t>
  </si>
  <si>
    <t>10829-10848</t>
  </si>
  <si>
    <t>10849-10850</t>
  </si>
  <si>
    <t>10851-10852</t>
  </si>
  <si>
    <t>10851-10854</t>
  </si>
  <si>
    <t>10855-10864</t>
  </si>
  <si>
    <t>ป๋อหยู่ไถ่-ตั่วเส่ย</t>
  </si>
  <si>
    <t>10865-10868</t>
  </si>
  <si>
    <t>10895-10896</t>
  </si>
  <si>
    <t>10897-10900</t>
  </si>
  <si>
    <t>10901-10904</t>
  </si>
  <si>
    <t>11101-11106</t>
  </si>
  <si>
    <t>11107-11108</t>
  </si>
  <si>
    <t>P.W.LOFT (พลณวัศ ยสินทร)</t>
  </si>
  <si>
    <t>11109-11110</t>
  </si>
  <si>
    <t>11111-11116</t>
  </si>
  <si>
    <t>11117-11118</t>
  </si>
  <si>
    <t>11119-11120</t>
  </si>
  <si>
    <t>11121-11130</t>
  </si>
  <si>
    <t>11131-11140</t>
  </si>
  <si>
    <t>11141-11152</t>
  </si>
  <si>
    <t>11153-11202</t>
  </si>
  <si>
    <t>เกรียงศักดิ์(ต้าโหย่ว)  ปรีดีพร้อมพันธุ์</t>
  </si>
  <si>
    <t>11203-11232</t>
  </si>
  <si>
    <t>บุญช่วย สวงศ์ตระกูล</t>
  </si>
  <si>
    <t>11233-11272</t>
  </si>
  <si>
    <t>โชคชัย เต็มอุดมภาค</t>
  </si>
  <si>
    <t>11273-11282</t>
  </si>
  <si>
    <t>11283-11296</t>
  </si>
  <si>
    <t>11297-11300</t>
  </si>
  <si>
    <t>11301-11304</t>
  </si>
  <si>
    <t>11307-11326</t>
  </si>
  <si>
    <t>สมิทธ์ วนาสุขพันธ์</t>
  </si>
  <si>
    <t>11327-11332</t>
  </si>
  <si>
    <t>11333-11338</t>
  </si>
  <si>
    <t>11339-11340</t>
  </si>
  <si>
    <t>ง้วน แซ่ฮ้ง</t>
  </si>
  <si>
    <t>11341-11360</t>
  </si>
  <si>
    <t>09721-09740</t>
  </si>
  <si>
    <t>09741-09744</t>
  </si>
  <si>
    <t>09745-09748</t>
  </si>
  <si>
    <t>09759-09760</t>
  </si>
  <si>
    <t>09761-09770</t>
  </si>
  <si>
    <t>09771-09772</t>
  </si>
  <si>
    <t>09779-09782</t>
  </si>
  <si>
    <t>09783-09792</t>
  </si>
  <si>
    <t>09793-09798</t>
  </si>
  <si>
    <t>10719-10720</t>
  </si>
  <si>
    <t>10721-10730</t>
  </si>
  <si>
    <t>10731-10760</t>
  </si>
  <si>
    <t>10791-10798</t>
  </si>
  <si>
    <t>10799-10800</t>
  </si>
  <si>
    <t>11501-11520</t>
  </si>
  <si>
    <t>วิศาล-ไพศาล ศุภกิจวณิชโชค</t>
  </si>
  <si>
    <t>11521-11530</t>
  </si>
  <si>
    <t>สมพล-จีรวุฒิ</t>
  </si>
  <si>
    <t>11531-11540</t>
  </si>
  <si>
    <t>11541-11560</t>
  </si>
  <si>
    <t>11561-11564</t>
  </si>
  <si>
    <t>11565-11600</t>
  </si>
  <si>
    <t>11601-11604</t>
  </si>
  <si>
    <t>11605-11606</t>
  </si>
  <si>
    <t>11607-11608</t>
  </si>
  <si>
    <t>11609-11620</t>
  </si>
  <si>
    <t>11621-11630</t>
  </si>
  <si>
    <t>วิสุทธิ์ ศรกาญจน์</t>
  </si>
  <si>
    <t>11631-11654</t>
  </si>
  <si>
    <t>รัตติยา-รัฐพล</t>
  </si>
  <si>
    <t>11655-11674</t>
  </si>
  <si>
    <t>สุวรรณ แซ่ตั้ง</t>
  </si>
  <si>
    <t>11675-11680</t>
  </si>
  <si>
    <t>11681-11682</t>
  </si>
  <si>
    <t>วิศาล-ไพศาล(เอกวัชร์ ปิง)ท่าดินแดง</t>
  </si>
  <si>
    <t>11683-11684</t>
  </si>
  <si>
    <t>วิศาล-ไพศาล-โต</t>
  </si>
  <si>
    <t>11687-11690</t>
  </si>
  <si>
    <t>11691-116700</t>
  </si>
  <si>
    <t>11701-11730</t>
  </si>
  <si>
    <t>11761-11780</t>
  </si>
  <si>
    <t>ชลัช-ทรงสิตา-ธนาสิน</t>
  </si>
  <si>
    <t>11781-11800</t>
  </si>
  <si>
    <t>11801-11802</t>
  </si>
  <si>
    <t>อภิญญา-ธนพร</t>
  </si>
  <si>
    <t>11803-11810</t>
  </si>
  <si>
    <t>11811-11814</t>
  </si>
  <si>
    <t>11815-11816</t>
  </si>
  <si>
    <t>11831-11840</t>
  </si>
  <si>
    <t>11897-11900</t>
  </si>
  <si>
    <t>11901-11930</t>
  </si>
  <si>
    <t>พจน์-นิตยา</t>
  </si>
  <si>
    <t>11931-11950</t>
  </si>
  <si>
    <t>สุเทพ-องุ่น</t>
  </si>
  <si>
    <t>11951-11952</t>
  </si>
  <si>
    <t>11953-11962</t>
  </si>
  <si>
    <t>11963-11964</t>
  </si>
  <si>
    <t>11965-11966</t>
  </si>
  <si>
    <t>11967-11972</t>
  </si>
  <si>
    <t>11973-12002</t>
  </si>
  <si>
    <t>12003-12022</t>
  </si>
  <si>
    <t>นิวัติ เช็ค</t>
  </si>
  <si>
    <t>12023-12030</t>
  </si>
  <si>
    <t>12031-12032</t>
  </si>
  <si>
    <t>กำพล พนาพุฒิ</t>
  </si>
  <si>
    <t>12033-12042</t>
  </si>
  <si>
    <t>พูลศักดิ์ พูลสว่าง</t>
  </si>
  <si>
    <t>12043-12046</t>
  </si>
  <si>
    <t>12047-12056</t>
  </si>
  <si>
    <t>12057-12058</t>
  </si>
  <si>
    <t>12059-12078</t>
  </si>
  <si>
    <t>นิพนธ์ ศรีสงวนนาวา</t>
  </si>
  <si>
    <t>12079-12108</t>
  </si>
  <si>
    <t>รัตติยา-รัชตะ</t>
  </si>
  <si>
    <t>12109-12110</t>
  </si>
  <si>
    <t>12111-12112</t>
  </si>
  <si>
    <t>12113-12116</t>
  </si>
  <si>
    <t>12117-12122</t>
  </si>
  <si>
    <t>พจน์ อัครเดชวุฒิ</t>
  </si>
  <si>
    <t>12123-12124</t>
  </si>
  <si>
    <t>12125-12126</t>
  </si>
  <si>
    <t>12127-12136</t>
  </si>
  <si>
    <t>รัติยา-รัชตะ</t>
  </si>
  <si>
    <t>12301-12360</t>
  </si>
  <si>
    <t>12361-12390</t>
  </si>
  <si>
    <t>12391-12400</t>
  </si>
  <si>
    <t>05901-05920</t>
  </si>
  <si>
    <t>วิเชียร(ปากน้ำ)  วงศ์วิเศษศิริ</t>
  </si>
  <si>
    <t>05921-05960</t>
  </si>
  <si>
    <t>อภิชัย เตชะอุบล</t>
  </si>
  <si>
    <t>05961</t>
  </si>
  <si>
    <t>07301-07302</t>
  </si>
  <si>
    <t>อนุรัตน์ ผ่องอำไพ</t>
  </si>
  <si>
    <t>07303-07304</t>
  </si>
  <si>
    <t>07801-07815</t>
  </si>
  <si>
    <t>สามารถ-เรืองชัย-บุญชัย</t>
  </si>
  <si>
    <t>08501-08506</t>
  </si>
  <si>
    <t>08507-08508</t>
  </si>
  <si>
    <t>08509-08518</t>
  </si>
  <si>
    <t>ณัฐวัชร(หนุ่ม)  ปลื้มถนอม</t>
  </si>
  <si>
    <t>08549-08550</t>
  </si>
  <si>
    <t>ร.อ.สุเทพ วงศ์ศิริ</t>
  </si>
  <si>
    <t>08551-08552</t>
  </si>
  <si>
    <t>08555-08556</t>
  </si>
  <si>
    <t>08557-08576</t>
  </si>
  <si>
    <t>สมชาย(พี่หมอ)  อภิชาติประคัลภ์</t>
  </si>
  <si>
    <t>08577-08582</t>
  </si>
  <si>
    <t>08587-08596</t>
  </si>
  <si>
    <t>08597-08600</t>
  </si>
  <si>
    <t>08601-08602</t>
  </si>
  <si>
    <t>08603-08606</t>
  </si>
  <si>
    <t>08611-08614</t>
  </si>
  <si>
    <t>08615-08616</t>
  </si>
  <si>
    <t>08617-08618</t>
  </si>
  <si>
    <t>ชวลิต-ชาญชัย</t>
  </si>
  <si>
    <t>08619-08622</t>
  </si>
  <si>
    <t>08623-08630</t>
  </si>
  <si>
    <t>08631-08644</t>
  </si>
  <si>
    <t>เจริญ สู้ทุกทิศ</t>
  </si>
  <si>
    <t>08645-08648</t>
  </si>
  <si>
    <t>สุรชัย กาญจนาคม</t>
  </si>
  <si>
    <t>08649-08654</t>
  </si>
  <si>
    <t>08655-08674</t>
  </si>
  <si>
    <t>08675-08682</t>
  </si>
  <si>
    <t>พรชัย เปียแก้ว</t>
  </si>
  <si>
    <t>08685-08686</t>
  </si>
  <si>
    <t>สุวัฒน์ โลหะจรูญ</t>
  </si>
  <si>
    <t>08689-08690</t>
  </si>
  <si>
    <t>08691-08700</t>
  </si>
  <si>
    <t>08701-08702</t>
  </si>
  <si>
    <t>08703-08704</t>
  </si>
  <si>
    <t>08705-08724</t>
  </si>
  <si>
    <t>สุรชัย-ธนพงศ์</t>
  </si>
  <si>
    <t>08725-08784</t>
  </si>
  <si>
    <t>08785-08794</t>
  </si>
  <si>
    <t>08795-08796</t>
  </si>
  <si>
    <t>08797-08798</t>
  </si>
  <si>
    <t>08799-08800</t>
  </si>
  <si>
    <t>08801-08810</t>
  </si>
  <si>
    <t>พรชัย-สมพงษ์ รัตนสกุลพิศาล</t>
  </si>
  <si>
    <t>08811-08814</t>
  </si>
  <si>
    <t>ศิริศักดิ์ เศรษฐศุภกุล</t>
  </si>
  <si>
    <t>08815-08816</t>
  </si>
  <si>
    <t>กิติโชค นัยชิต</t>
  </si>
  <si>
    <t>08817-08820</t>
  </si>
  <si>
    <t>08821-08836</t>
  </si>
  <si>
    <t>08837-08840</t>
  </si>
  <si>
    <t>08841-08870</t>
  </si>
  <si>
    <t>08871-08890</t>
  </si>
  <si>
    <t>08891-08894</t>
  </si>
  <si>
    <t>ชัยยุทธ (นรินทร์)</t>
  </si>
  <si>
    <t>08895-08898</t>
  </si>
  <si>
    <t>08899-08900</t>
  </si>
  <si>
    <t>08901-08940</t>
  </si>
  <si>
    <t>ชลบุรีฟาร์ม</t>
  </si>
  <si>
    <t>08941-08950</t>
  </si>
  <si>
    <t>08951-08970</t>
  </si>
  <si>
    <t>08971-08980</t>
  </si>
  <si>
    <t>08981-08986</t>
  </si>
  <si>
    <t>08987-08988</t>
  </si>
  <si>
    <t>เฉลิม-ใหญ่-ชนพล</t>
  </si>
  <si>
    <t>08989-08992</t>
  </si>
  <si>
    <t>08997-08998</t>
  </si>
  <si>
    <t>08999-09000</t>
  </si>
  <si>
    <t>09001-09010</t>
  </si>
  <si>
    <t>09011-09020</t>
  </si>
  <si>
    <t>09021-09028</t>
  </si>
  <si>
    <t>ฉัตรไชย เฟื่องสุวรรณ</t>
  </si>
  <si>
    <t>09029-09034</t>
  </si>
  <si>
    <t>09035-09046</t>
  </si>
  <si>
    <t>09047-09050</t>
  </si>
  <si>
    <t>09053-09072</t>
  </si>
  <si>
    <t>09073-09074</t>
  </si>
  <si>
    <t>09075-09084</t>
  </si>
  <si>
    <t>09093-09094</t>
  </si>
  <si>
    <t>กิติ คุณโรจน์รุ่งเรือง</t>
  </si>
  <si>
    <t>09229-09236</t>
  </si>
  <si>
    <t>กิตติโชติ นัยชิต</t>
  </si>
  <si>
    <t>09237-09246</t>
  </si>
  <si>
    <t>สุชาติ จารุกิจไพศาล</t>
  </si>
  <si>
    <t>09247-09256</t>
  </si>
  <si>
    <t>09257-09258</t>
  </si>
  <si>
    <t>09259-09260</t>
  </si>
  <si>
    <t>09261-09272</t>
  </si>
  <si>
    <t>เพิ่มศักดิ์-อัศวิน</t>
  </si>
  <si>
    <t>09273-09274</t>
  </si>
  <si>
    <t>09275-09284</t>
  </si>
  <si>
    <t>09285-09294</t>
  </si>
  <si>
    <t>09295-09296</t>
  </si>
  <si>
    <t>09297-09300</t>
  </si>
  <si>
    <t>09501-09520</t>
  </si>
  <si>
    <t>เทพวัลย์-พรเทพ</t>
  </si>
  <si>
    <t>09521-09522</t>
  </si>
  <si>
    <t>09523-09542</t>
  </si>
  <si>
    <t>อิทธิ(หนุ่ม)  บุญรอด</t>
  </si>
  <si>
    <t>09543-09548</t>
  </si>
  <si>
    <t>ปริญญา เพ็งไชย</t>
  </si>
  <si>
    <t>09549-09550</t>
  </si>
  <si>
    <t>09551-09600</t>
  </si>
  <si>
    <t>ง้วน (ระยอง)</t>
  </si>
  <si>
    <t>09601-09604</t>
  </si>
  <si>
    <t>09605-09610</t>
  </si>
  <si>
    <t>09611-09620</t>
  </si>
  <si>
    <t>วิเชียร นาคอินทนนท์</t>
  </si>
  <si>
    <t>09621-09630</t>
  </si>
  <si>
    <t>09631-09640</t>
  </si>
  <si>
    <t>09641-09660</t>
  </si>
  <si>
    <t>09661-09670</t>
  </si>
  <si>
    <t>09671-09680</t>
  </si>
  <si>
    <t>09681-09690</t>
  </si>
  <si>
    <t>09691-09700</t>
  </si>
  <si>
    <t>09801-09840</t>
  </si>
  <si>
    <t>พ.อ.อ.ฉัตรไชย เฟื่องสุวรรณ</t>
  </si>
  <si>
    <t>09841-09854</t>
  </si>
  <si>
    <t>09855-09862</t>
  </si>
  <si>
    <t>09863-09882</t>
  </si>
  <si>
    <t>09883-09886</t>
  </si>
  <si>
    <t>09887-09890</t>
  </si>
  <si>
    <t>09891-09900</t>
  </si>
  <si>
    <t>09901-09920</t>
  </si>
  <si>
    <t>09921-09928</t>
  </si>
  <si>
    <t>09929-09932</t>
  </si>
  <si>
    <t>09933-09934</t>
  </si>
  <si>
    <t>09935-09938</t>
  </si>
  <si>
    <t>09945-09950</t>
  </si>
  <si>
    <t>09951-09970</t>
  </si>
  <si>
    <t>ชัยยุทธ หัสสรังษี</t>
  </si>
  <si>
    <t>09971-09980</t>
  </si>
  <si>
    <t>09981-10000</t>
  </si>
  <si>
    <t>10025-10028</t>
  </si>
  <si>
    <t>10029-10030</t>
  </si>
  <si>
    <t>10031-10034</t>
  </si>
  <si>
    <t>10035-10036</t>
  </si>
  <si>
    <t>10037-10040</t>
  </si>
  <si>
    <t>10041-10044</t>
  </si>
  <si>
    <t>มนตรี นิรันดร์</t>
  </si>
  <si>
    <t>10045-10050</t>
  </si>
  <si>
    <t>10051-10056</t>
  </si>
  <si>
    <t>10057-10086</t>
  </si>
  <si>
    <t>10087-10100</t>
  </si>
  <si>
    <t>10101-10120</t>
  </si>
  <si>
    <t>10121-10150</t>
  </si>
  <si>
    <t>อาทร ชื่นศิริพรชัย</t>
  </si>
  <si>
    <t>10151-10160</t>
  </si>
  <si>
    <t>10161-10166</t>
  </si>
  <si>
    <t>10167-10176</t>
  </si>
  <si>
    <t>10177-10180</t>
  </si>
  <si>
    <t>10181-10200</t>
  </si>
  <si>
    <t>10201-10220</t>
  </si>
  <si>
    <t>10221-10240</t>
  </si>
  <si>
    <t>สมเกียรติ แซ่ตั้ง</t>
  </si>
  <si>
    <t>10241-10260</t>
  </si>
  <si>
    <t>พิสิทธิ์ วิวัฒน์พรพงศ์</t>
  </si>
  <si>
    <t>10261-10268</t>
  </si>
  <si>
    <t>สมชาย อภิชาติประคัลภ์</t>
  </si>
  <si>
    <t>10269-10278</t>
  </si>
  <si>
    <t>จีวระ เกษประยูร</t>
  </si>
  <si>
    <t>10279-10280</t>
  </si>
  <si>
    <t>10281-10300</t>
  </si>
  <si>
    <t>10301-10330</t>
  </si>
  <si>
    <t>10331-10360</t>
  </si>
  <si>
    <t>10361-10410</t>
  </si>
  <si>
    <t>10411-10500</t>
  </si>
  <si>
    <t>10501-10520</t>
  </si>
  <si>
    <t>10521-10532</t>
  </si>
  <si>
    <t>10533-10540</t>
  </si>
  <si>
    <t>10541-10554</t>
  </si>
  <si>
    <t>10555-10570</t>
  </si>
  <si>
    <t>10571-10580</t>
  </si>
  <si>
    <t>10581-10582</t>
  </si>
  <si>
    <t>10583-10584</t>
  </si>
  <si>
    <t>10585-10586</t>
  </si>
  <si>
    <t>10587-10588</t>
  </si>
  <si>
    <t>สิทธิชัย จก.</t>
  </si>
  <si>
    <t>10599-10600</t>
  </si>
  <si>
    <t>10601-10610</t>
  </si>
  <si>
    <t>พิชัย นันทเสรี</t>
  </si>
  <si>
    <t>10611-10612</t>
  </si>
  <si>
    <t>10613-10614</t>
  </si>
  <si>
    <t>10615-10618</t>
  </si>
  <si>
    <t>10619-10622</t>
  </si>
  <si>
    <t>ภาสพงศ์ นิยมแก้ว</t>
  </si>
  <si>
    <t>10623-10632</t>
  </si>
  <si>
    <t>10633-10652</t>
  </si>
  <si>
    <t>10653-10670</t>
  </si>
  <si>
    <t>10671-10676</t>
  </si>
  <si>
    <t>10677-10700</t>
  </si>
  <si>
    <t>กฤษฎา จักรธร ดิเรกโภคา</t>
  </si>
  <si>
    <t>13093-13094</t>
  </si>
  <si>
    <t>13095-13096</t>
  </si>
  <si>
    <t>13097-13100</t>
  </si>
  <si>
    <t>13101-13118</t>
  </si>
  <si>
    <t>กมล นันทจินดาวัฒน์</t>
  </si>
  <si>
    <t>13119-13122</t>
  </si>
  <si>
    <t>13123-13124</t>
  </si>
  <si>
    <t>13125-13130</t>
  </si>
  <si>
    <t>13131-13140</t>
  </si>
  <si>
    <t>อิทธิ(กบ)  บุญรอด</t>
  </si>
  <si>
    <t>13141-13144</t>
  </si>
  <si>
    <t>13145-13146</t>
  </si>
  <si>
    <t>13153-13158</t>
  </si>
  <si>
    <t>คณิต พันธุ์ทอง</t>
  </si>
  <si>
    <t>13159-13160</t>
  </si>
  <si>
    <t>13161-13162</t>
  </si>
  <si>
    <t>13163-13166</t>
  </si>
  <si>
    <t>13191-13200</t>
  </si>
  <si>
    <t>07501-07505</t>
  </si>
  <si>
    <t>07506-07515</t>
  </si>
  <si>
    <t>07516-07527</t>
  </si>
  <si>
    <t>07528-07529</t>
  </si>
  <si>
    <t>อนันต์ เพียนพัฒนวิทย์</t>
  </si>
  <si>
    <t>07530-07531</t>
  </si>
  <si>
    <t>07534-07543</t>
  </si>
  <si>
    <t>พ.อ.อ.วรวิทย์ บุญสมพักตร์</t>
  </si>
  <si>
    <t>07544-07545</t>
  </si>
  <si>
    <t>07546-07555</t>
  </si>
  <si>
    <t>07556-07559</t>
  </si>
  <si>
    <t>07562-07567</t>
  </si>
  <si>
    <t>07568-07569</t>
  </si>
  <si>
    <t>07570</t>
  </si>
  <si>
    <t>07571</t>
  </si>
  <si>
    <t>07572</t>
  </si>
  <si>
    <t>วิสาร เอี่ยมปราโมทย์</t>
  </si>
  <si>
    <t>07573</t>
  </si>
  <si>
    <t>07574-07579</t>
  </si>
  <si>
    <t>07580-07581</t>
  </si>
  <si>
    <t>07582-07583</t>
  </si>
  <si>
    <t>07584-07593</t>
  </si>
  <si>
    <t>07594-07595</t>
  </si>
  <si>
    <t>07596-07597</t>
  </si>
  <si>
    <t>07598-07599</t>
  </si>
  <si>
    <t>07600</t>
  </si>
  <si>
    <t>07601-07608</t>
  </si>
  <si>
    <t>07609-07612</t>
  </si>
  <si>
    <t>07613-07617</t>
  </si>
  <si>
    <t>07618-07632</t>
  </si>
  <si>
    <t>07633-07636</t>
  </si>
  <si>
    <t>07637-07656</t>
  </si>
  <si>
    <t>07657-07686</t>
  </si>
  <si>
    <t>07687-07694</t>
  </si>
  <si>
    <t>07701-07704</t>
  </si>
  <si>
    <t>07705-07728</t>
  </si>
  <si>
    <t>07729-07758</t>
  </si>
  <si>
    <t>07759-07788</t>
  </si>
  <si>
    <t>ประสิทธิ์ ลักษมีมงคลชัย</t>
  </si>
  <si>
    <t>07789-07792</t>
  </si>
  <si>
    <t>07794</t>
  </si>
  <si>
    <t>07795-07797</t>
  </si>
  <si>
    <t>07816-07825</t>
  </si>
  <si>
    <t>07830-07831</t>
  </si>
  <si>
    <t>ยุทธนา ธนวัชดุลย์</t>
  </si>
  <si>
    <t>07837-07841</t>
  </si>
  <si>
    <t>จเร เกียรติธนะบำรุง</t>
  </si>
  <si>
    <t>07842-07856</t>
  </si>
  <si>
    <t>07857-07860</t>
  </si>
  <si>
    <t>07861-07863</t>
  </si>
  <si>
    <t>07864-07866</t>
  </si>
  <si>
    <t>07867-07870</t>
  </si>
  <si>
    <t>07871-07875</t>
  </si>
  <si>
    <t>07876-07880</t>
  </si>
  <si>
    <t>07881-07900</t>
  </si>
  <si>
    <t>อิศรา พิทยายน</t>
  </si>
  <si>
    <t>07901-07910</t>
  </si>
  <si>
    <t>07911-07920</t>
  </si>
  <si>
    <t>07921-07934</t>
  </si>
  <si>
    <t>07935-07946</t>
  </si>
  <si>
    <t>07947</t>
  </si>
  <si>
    <t>07948-07949</t>
  </si>
  <si>
    <t>07950</t>
  </si>
  <si>
    <t>(เลี้ยง) ธนดล บุญทวี</t>
  </si>
  <si>
    <t>07951-07970</t>
  </si>
  <si>
    <t>07971-07980</t>
  </si>
  <si>
    <t>07981-07990</t>
  </si>
  <si>
    <t>07991-07994</t>
  </si>
  <si>
    <t>07995-08000</t>
  </si>
  <si>
    <t>08001-08020</t>
  </si>
  <si>
    <t>09051-09052</t>
  </si>
  <si>
    <t>สามารถ คุณเดชะ</t>
  </si>
  <si>
    <t>มัยฤทธิ์ ศักดิ์เสงี่ยม</t>
  </si>
  <si>
    <t>ชลสิน</t>
  </si>
  <si>
    <t>โชคชัย สุภัค</t>
  </si>
  <si>
    <t>พรสันต์ชัย รติรมย์</t>
  </si>
  <si>
    <t>ธัญยพร เนื่องจำนงค์</t>
  </si>
  <si>
    <t>08101-08105</t>
  </si>
  <si>
    <t>08106-08111</t>
  </si>
  <si>
    <t>08112-08115</t>
  </si>
  <si>
    <t>เกษมพันธ์ อมรรัชกิติชัย</t>
  </si>
  <si>
    <t>08120-08139</t>
  </si>
  <si>
    <t>08140-08149</t>
  </si>
  <si>
    <t>08150-08153</t>
  </si>
  <si>
    <t>ห่วงขาพิเศษ ชุด วี.ไอ.พี</t>
  </si>
  <si>
    <t>รายชื่อและหมายเลขห่วงขา ผู้ซื้อห่วงพิเศษ ประเภทควบ V+1+2+3</t>
  </si>
  <si>
    <t>12721-12730</t>
  </si>
  <si>
    <t>12731-12740</t>
  </si>
  <si>
    <t>12771-12780</t>
  </si>
  <si>
    <t>12801-12810</t>
  </si>
  <si>
    <t>สมพงษ์-ลูอีส</t>
  </si>
  <si>
    <t>12811-12820</t>
  </si>
  <si>
    <t>12831-12840</t>
  </si>
  <si>
    <t>ฉันท์ทิพย์</t>
  </si>
  <si>
    <t>12701-12720</t>
  </si>
  <si>
    <t>12751-12760</t>
  </si>
  <si>
    <t>12761-12770</t>
  </si>
  <si>
    <t>มนต์ชัย-สพรรศพล</t>
  </si>
  <si>
    <t>12821-12830</t>
  </si>
  <si>
    <t>12891-12900</t>
  </si>
  <si>
    <t>06321-06324</t>
  </si>
  <si>
    <t>สมศักดิ์-ทศพล(คิด)</t>
  </si>
  <si>
    <t>ชมรมนกพิราบแข่งนานาชาติ (RPIA)</t>
  </si>
  <si>
    <t>ธนินท์-ณรงค์ เจียรวนนท์(เย็นจิต)</t>
  </si>
  <si>
    <t>ศรเทพ  โกมุทบุตร</t>
  </si>
  <si>
    <t>ธนพล(ป้อม-อัศนี)</t>
  </si>
  <si>
    <t>ณัฐธิดา-สงวน</t>
  </si>
  <si>
    <t>11731-11750</t>
  </si>
  <si>
    <t>11753-11760</t>
  </si>
  <si>
    <t>รายชื่อและหมายเลขห่วงขาพิเศษ ประเภทควบ 1+3</t>
  </si>
  <si>
    <t>รายชื่อและหมายเลขห่วงขาพิเศษ ประเภทควบ 1+2+3</t>
  </si>
  <si>
    <t>รายชื่อและหมายเลขห่วงขาพิเศษ ประเภทควบ 1+2</t>
  </si>
  <si>
    <t>รายชื่อและหมายเลขห่วงขาพิเศษ ประเภทควบ 2+3</t>
  </si>
  <si>
    <t>รายชื่อและหมายเลขห่วงขาพิเศษ ประเภทควบ V+2</t>
  </si>
  <si>
    <t>รายชื่อและหมายเลขห่วงขาพิเศษ ประเภทควบ V+2+3</t>
  </si>
  <si>
    <t>สมาชิกที่ซื้อห่วง กรุณาตรวจสอบรายชื่อและประเภทของห่วงขาพิเศษของท่านฯ</t>
  </si>
  <si>
    <t>จำนวนห่วงประเภท 1 ทั้งสิ้น</t>
  </si>
  <si>
    <t>ห่วง</t>
  </si>
  <si>
    <t>จำนวนห่วงประเภท 2 ทั้งสิ้น</t>
  </si>
  <si>
    <t>ชุด</t>
  </si>
  <si>
    <t>จำนวนห่วงประเภท 3 ทั้งสิ้น</t>
  </si>
  <si>
    <t>09775-09778</t>
  </si>
  <si>
    <t>07695-07700</t>
  </si>
  <si>
    <t>รวมห่วงประเภทที่ 1</t>
  </si>
  <si>
    <t>รวมห่วงประเภทที่ 2</t>
  </si>
  <si>
    <t>รวมห่วงประเภทที่ 3</t>
  </si>
  <si>
    <t>รวมห่วงประเภทที่ 3 (โซนมหาชัย)</t>
  </si>
  <si>
    <t>รวมห่วงประเภท3</t>
  </si>
  <si>
    <t>รวมห่วง 3 ประเภท</t>
  </si>
  <si>
    <t>รายชื่อและหมายเลขห่วงขาพิเศษสายเหนือยาว ประจำปี 2015 (2558)</t>
  </si>
  <si>
    <t>ห่วงขาพิเศษ ประเภทที่ 1 เดี่ยว</t>
  </si>
  <si>
    <t>ห่วงขาพิเศษ ประเภทที่ 2 ไม่ควบ</t>
  </si>
  <si>
    <t>ห่วงขาพิเศษ ประเภทที่ 3 เดี่ยว</t>
  </si>
  <si>
    <t>ห่วงขาพิเศษ ประเภทที่ 3 เดี่ยว  (โซนมหาชัย)</t>
  </si>
  <si>
    <t>1.หากตกหล่น</t>
  </si>
  <si>
    <t>2. หากชื่อผิด</t>
  </si>
  <si>
    <t>3.หรืออื่นๆ</t>
  </si>
  <si>
    <t>โปรดแจ้งกลับคุณสงวนเบอร์โทร. 089-142-3176</t>
  </si>
  <si>
    <t>เพื่อแก้ไขให้ถูกต้องต่อไป</t>
  </si>
  <si>
    <t>06301-06320</t>
  </si>
  <si>
    <t>10001-10024</t>
  </si>
  <si>
    <t>วิบูลย์  กุลวุฒิวิลาส</t>
  </si>
  <si>
    <t>10589-10594</t>
  </si>
  <si>
    <t>10595-10598</t>
  </si>
  <si>
    <t>09085-09092</t>
  </si>
  <si>
    <t>พ.ต.ท.อนันต์ จตุรวรรณ (โอ่ง USA)</t>
  </si>
  <si>
    <t>พ.ต.อ.อนันต์ จตุรวรรณ</t>
  </si>
  <si>
    <t>09939-09944</t>
  </si>
  <si>
    <t>07832-07836</t>
  </si>
  <si>
    <t>07826-07829</t>
  </si>
  <si>
    <t>12741-12750</t>
  </si>
  <si>
    <t>12781-12790</t>
  </si>
  <si>
    <t>12791-12800</t>
  </si>
  <si>
    <t>อิทธิ</t>
  </si>
  <si>
    <t>08607-08610</t>
  </si>
  <si>
    <t>ศุภชัย(ชัยบางบอน)</t>
  </si>
  <si>
    <t>08519-08548</t>
  </si>
  <si>
    <t>สามารถ-เรืองชัย</t>
  </si>
  <si>
    <t>08683-08684</t>
  </si>
  <si>
    <t>08993-08996</t>
  </si>
  <si>
    <t>ศุภชัย บางบอน</t>
  </si>
  <si>
    <t>07560-07561</t>
  </si>
  <si>
    <t>08116-08119</t>
  </si>
  <si>
    <t>13001-13082</t>
  </si>
  <si>
    <t>13083-13092</t>
  </si>
  <si>
    <t>09773-09774</t>
  </si>
  <si>
    <t>08583-08586</t>
  </si>
  <si>
    <t>ป๋อหยู่ไถ่-ตั่วเส่ย(อภินันท์  แซ่เห)</t>
  </si>
  <si>
    <t>08687-08688</t>
  </si>
  <si>
    <t>ฉันท์ทิพย์(สกลศักดิ์ ตั้งเกษมจิตร์)</t>
  </si>
  <si>
    <t>วิสุทธิ์ ศรกาญจน์(จุ้ย)</t>
  </si>
  <si>
    <t>ณรงค์ ศิริพัฒน์(Powerthree)</t>
  </si>
  <si>
    <t>มะสาร</t>
  </si>
  <si>
    <t>ไชยวัฒน์ สุธีเวสารัช</t>
  </si>
  <si>
    <t>10869-10870</t>
  </si>
  <si>
    <t>ประศาสน์ จงอัศญากุล</t>
  </si>
  <si>
    <t>เติมพงศ์ ธัญญศิริ</t>
  </si>
  <si>
    <t>TECHAVICHIAN</t>
  </si>
  <si>
    <t>ศักดิ์ดา จี้เพชรงาม</t>
  </si>
  <si>
    <t>09209-09212</t>
  </si>
  <si>
    <t>09213-09228</t>
  </si>
  <si>
    <t>Int สมบัติ(เรืองชัย แซ่เจีย)</t>
  </si>
  <si>
    <t>Int สมบัติ(ประวิทย์ นครปฐม)</t>
  </si>
  <si>
    <t>Int สมบัติ(มนตรี จันทร์ชัย)</t>
  </si>
  <si>
    <t>Int สมบัติ(ชัยวัฒน์ เชียงกา)</t>
  </si>
  <si>
    <t>Int สมบัติ(สมบัติ  นรวรา)</t>
  </si>
  <si>
    <t>Int สมบัติ(ย่งเคี้ยง)</t>
  </si>
  <si>
    <r>
      <t>Int สมบัติ</t>
    </r>
    <r>
      <rPr>
        <sz val="8"/>
        <color theme="1"/>
        <rFont val="Calibri"/>
        <family val="2"/>
        <scheme val="minor"/>
      </rPr>
      <t>(ร้อยโทอภิสิทธ์ เหมะธุลินทร์)</t>
    </r>
  </si>
  <si>
    <t>Int สมบัติ(เรืองชัย รัตนพงศ์ภักดี)</t>
  </si>
  <si>
    <t>Int สมบัติ(จีน-หมิง-หมวย)</t>
  </si>
  <si>
    <t>Int สมบัติ(อภิชัย เตชะอุบล)</t>
  </si>
  <si>
    <t xml:space="preserve">Int สมบัติ(ROSE ASIA) </t>
  </si>
  <si>
    <t>Int สมบัติ(ปิยะรัตน์ ติรพงศ์พร)</t>
  </si>
  <si>
    <t>Int สมบัติ(อังกูร หวังวิไล)</t>
  </si>
  <si>
    <t>Int สมบัติ(เดช)</t>
  </si>
  <si>
    <t>Int สมบัติ(ดำพนาวัลย์)</t>
  </si>
  <si>
    <t>Int สมบัติ(เซย์ เจนัน)</t>
  </si>
  <si>
    <t>Int สมบัติ(โชคชัย-แสวง)</t>
  </si>
  <si>
    <t>Int สมบัติ(พนาวัลย์ จีนถนอม)</t>
  </si>
  <si>
    <t>Int สมบัติ(คุณานนท์ เรืองสวัสดิ์)</t>
  </si>
  <si>
    <t>Int สมบัติ(ADISAK  AUBDULLA)</t>
  </si>
  <si>
    <t>Int สมบัติ(ชลบุรีฟาร์ม)</t>
  </si>
  <si>
    <t>Int สมบัติ(กฤษฎา จักรธร)</t>
  </si>
  <si>
    <t>Int สมบัติ(ชัชวุฒิ)</t>
  </si>
  <si>
    <t>Int สมบัติ(บุญตา)</t>
  </si>
  <si>
    <t>Int สมบัติ(สิบแสน)</t>
  </si>
  <si>
    <t>Int สมบัติ(สมพล-จีรวุฒิ)</t>
  </si>
  <si>
    <t>Int ตี๋น้อย(ณรงค์ อุดรธานี)</t>
  </si>
  <si>
    <t>Int ภาคภูมิ(นิราช)</t>
  </si>
  <si>
    <t>Int ภาคภูมิ(อภิชัย เตชะอุบล)</t>
  </si>
  <si>
    <t>Int ภาคภูมิ(ชยพล)</t>
  </si>
  <si>
    <t>Int ภาคภูมิ(สุรศักดิ์-ปรีชา)</t>
  </si>
  <si>
    <t>Int ภาคภูมิ(เมธา)</t>
  </si>
  <si>
    <t>Int ภาคภูมิ(อัยยวัชร์ เทียรไชย)</t>
  </si>
  <si>
    <t>Int ภาคภูมิ(พรรณษา-รัชนก)</t>
  </si>
  <si>
    <t>Int ภาคภูมิ(มณฑา)</t>
  </si>
  <si>
    <t>Int ภาคภูมิ(ฉิก)</t>
  </si>
  <si>
    <t>Int แฉล้ม(เพิ่มศักดิ์)  สิงห์สมบุญ</t>
  </si>
  <si>
    <t>Int ตี๋น้อย(สุนทร วิศิษฐ์)</t>
  </si>
  <si>
    <t>พิชัย อัครรัฐปรีดา(เฮียคุง)</t>
  </si>
  <si>
    <t>Int ภาสพงศ์(โฟกัส แอนด์ ฟลิคกี้)</t>
  </si>
  <si>
    <r>
      <t>Int ตี๋น้อย(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 xml:space="preserve">ew </t>
    </r>
    <r>
      <rPr>
        <b/>
        <sz val="10"/>
        <color theme="1"/>
        <rFont val="Calibri"/>
        <family val="2"/>
        <scheme val="minor"/>
      </rPr>
      <t>H</t>
    </r>
    <r>
      <rPr>
        <sz val="10"/>
        <color theme="1"/>
        <rFont val="Calibri"/>
        <family val="2"/>
        <scheme val="minor"/>
      </rPr>
      <t>ouse)</t>
    </r>
  </si>
  <si>
    <t>Int ตี๋น้อย(โปเยโปโลเย)</t>
  </si>
  <si>
    <t>Int ตี๋น้อย(สุรพงษ์ จงประเสริฐ)</t>
  </si>
  <si>
    <t>Int ตี๋น้อย(คอก เกียรติเกษม)</t>
  </si>
  <si>
    <t>Int ตี๋น้อย(รุ่งโรจน์-สรยุทธ-นิยมาร)</t>
  </si>
  <si>
    <t>Int ตี๋น้อย(สามารถ-สมศักดิ์-เรืองชัย)</t>
  </si>
  <si>
    <t>Int ตี๋น้อย(สมชาย ทองสุทธิเจริญ)</t>
  </si>
  <si>
    <t>Int ตี๋น้อย(บุญช่วย-เอกรินทร์-พฤกษ์)</t>
  </si>
  <si>
    <t>Int ตี๋น้อย(ปรนิทร์ โวหารดี)</t>
  </si>
  <si>
    <t>Int ตี๋น้อย(พูลศักดิ๋ เทียนสว่าง)</t>
  </si>
  <si>
    <t>Int ตี๋น้อย(พิสิษฐ์ ไฟสิฐพานิตระกูล)</t>
  </si>
  <si>
    <t>Int ตี๋น้อย(ชัญญา-มิ้น-มิ้ว)</t>
  </si>
  <si>
    <t>Int ตี๋น้อย(เจริญชัย)</t>
  </si>
  <si>
    <t>Int ตี๋น้อย(ชลลิน พงษ์สถาพร)</t>
  </si>
  <si>
    <t>Int ตี๋น้อย(ป้อด คู้บอน)</t>
  </si>
  <si>
    <t>Int ตี๋น้อย(นิพนธ์ ศรีสงวนนาวา)</t>
  </si>
  <si>
    <t>Int ตี๋น้อย(ร.ต.ท.เรืองยศ เพ็งเกษม)</t>
  </si>
  <si>
    <t>Int ตี๋น้อย(สมชาย-หัวหิน)</t>
  </si>
  <si>
    <t>Int ตี๋น้อย(ตะวัน)</t>
  </si>
  <si>
    <t>Int ตี๋(ปิยะรัตน์ ติรพงศ์พร)</t>
  </si>
  <si>
    <t>พจน์-นิตยา อัครเดชวุฒิ(อรพรรณ แช่ฉิว)</t>
  </si>
  <si>
    <t>กำพล พนาพุฒิ(ธัญญา)</t>
  </si>
  <si>
    <t>กำพล พนาพุฒิ(นุกุล)</t>
  </si>
  <si>
    <t>พ.ต.ท.อนันต์ จตุรวรรณ(สุภาพ)</t>
  </si>
  <si>
    <t>พ.ต.ท.อนันต์ จตุรวรรณ(จิรยุส)</t>
  </si>
  <si>
    <t>เกรียงศักดิ์(POWERTHREE (พี่โจ้))</t>
  </si>
  <si>
    <t>Int ภาสพงศ์(ชัชวุฒิ ปทุนนากุล)</t>
  </si>
  <si>
    <t>พ.ต.ท.อนันต์ จตุรวรรณ(ฉิกบ้านแหลม)</t>
  </si>
  <si>
    <t>ชัยยุทธ หัสสรังษี(รณชัย(โต))</t>
  </si>
  <si>
    <t>พ.ต.ท.อนันต์ จตุรวรรณ(เคี้ยง เพชรบุรี)</t>
  </si>
  <si>
    <t>Int ภาสพงศ์(ส.แปดริ้ว)</t>
  </si>
  <si>
    <t>Int แฉล้ม(เพิ่มศักดิ์)</t>
  </si>
  <si>
    <t>แดน-ประพนธ์(ประพัฒน์)</t>
  </si>
  <si>
    <t>ไพโรจน์-รัชนีมล(บังหน่อง)</t>
  </si>
  <si>
    <t>เม้งอินทรี(สมาพันเลี้ยง)</t>
  </si>
  <si>
    <t>Int ภาสพงศ์(ประเสริฐ)</t>
  </si>
  <si>
    <t>วุฒิพงษ์ คุ้มภัย(อ๋า)</t>
  </si>
  <si>
    <t>วุฒิพงษ์ คุ้มภัย(จ่าป้อม)</t>
  </si>
  <si>
    <t>วิชัย ไผ่พงศาวงศ์(พล.ต.ต.จิรายุ)</t>
  </si>
  <si>
    <t>Int ภาสพงศ์</t>
  </si>
  <si>
    <t>วุฒิพงศ์ คุ้มภัย(ฉิกบ้านแหลม)</t>
  </si>
  <si>
    <t>โชคชัย(เฮียกัง)</t>
  </si>
  <si>
    <t>P.W.LOFT(พลณวัศ ยสินทร)</t>
  </si>
  <si>
    <t>วุฒิพงศ์ คุ้มภัย(สิทธิชัย จก)</t>
  </si>
  <si>
    <t>โชคชัย(ศิริพงษ์)</t>
  </si>
  <si>
    <t>กำพล(แอ็ดหมุน)</t>
  </si>
  <si>
    <t>สิบเซียน(ทองสุข)</t>
  </si>
  <si>
    <t>พ.ต.ท.อนันต์ จตุรวรรณ(อ่าง USA)</t>
  </si>
  <si>
    <t>พ.ต.ท.อนันต์ จตุรวรรณ(อนันต์-สมบัติ)</t>
  </si>
  <si>
    <t>พ.ต.ท.อนันต์ จตุรวรรณ(โอ่ง USA)</t>
  </si>
  <si>
    <t>พ.ต.ท.อนันต์ จตุรวรรณ(เนติกร)</t>
  </si>
  <si>
    <t>พ.ต.ท.อนันต์ จตุรวรรณ(ชยพล)</t>
  </si>
  <si>
    <t>พ.ต.ท.อนันต์ จตุรวรรณ(จ๊อบ)</t>
  </si>
  <si>
    <r>
      <rPr>
        <sz val="8"/>
        <color theme="1"/>
        <rFont val="Calibri"/>
        <family val="2"/>
        <scheme val="minor"/>
      </rPr>
      <t>Int สมบัติ</t>
    </r>
    <r>
      <rPr>
        <sz val="7"/>
        <color theme="1"/>
        <rFont val="Calibri"/>
        <family val="2"/>
        <scheme val="minor"/>
      </rPr>
      <t>(พ.ต.ท. เกรียงชัย ชัยเลิศวณิชกุล)</t>
    </r>
  </si>
  <si>
    <t>ง้วน ระยอง(ฉิกบ้านแหลม)</t>
  </si>
  <si>
    <t>Int ภาสพงศ์(รัชกฤต อัญกฤตยากุล)</t>
  </si>
  <si>
    <t>Int ภาสพงศ์(จิวระ)</t>
  </si>
  <si>
    <t>Int ตี๋น้อย(ธนิต)</t>
  </si>
  <si>
    <t>Int สมบัติ(หนู-มังกร)</t>
  </si>
  <si>
    <t>ประกาศ ฉบับที่ 2       ฉบับยังไม่สมบูรณ์(18/07/58)</t>
  </si>
  <si>
    <t>Int ภาสพงศ์(อภิชน)</t>
  </si>
  <si>
    <t>รายชื่อและหมายเลขห่วงขาพิเศษ ชนิด 1,000 ชิง จุดแม่สายจุดเดียว</t>
  </si>
  <si>
    <t>ห่วงประเภท 3 (โซนมหาชัย)ทั้งสิ้น</t>
  </si>
  <si>
    <t>Int ตี๋น้อย(ชัยพิชิตทีม)</t>
  </si>
  <si>
    <t>Int สมบัติ(โฮคิทเช่น)</t>
  </si>
  <si>
    <t>อภิสิทธิ์</t>
  </si>
  <si>
    <t>วิเชียร สมอยู่</t>
  </si>
  <si>
    <t>จรัสพงษ์  พิริยะพรพงศ์(มิ้งสี)</t>
  </si>
  <si>
    <t>สมิทธ์(กู๋แก้ม)</t>
  </si>
  <si>
    <t>09201-09208</t>
  </si>
  <si>
    <t>ชูชัย-วิธวินธ์-จิณท์จุฑา</t>
  </si>
  <si>
    <t xml:space="preserve">Int สมบัติ(สมศักดิ์ ทรัพย์อัประไมย)  </t>
  </si>
  <si>
    <t>จำนวนชิปริงค์</t>
  </si>
  <si>
    <t>สุขสันติ อึ้งภาดร</t>
  </si>
  <si>
    <t>โสฬส พุ่มปรีดา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</si>
</sst>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/>
    <xf numFmtId="0" fontId="5" fillId="0" borderId="3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9" fillId="0" borderId="0" xfId="0" applyFont="1" applyBorder="1"/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8" fillId="0" borderId="3" xfId="0" applyFont="1" applyBorder="1"/>
    <xf numFmtId="0" fontId="10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8" fillId="0" borderId="1" xfId="0" applyFont="1" applyBorder="1"/>
    <xf numFmtId="1" fontId="9" fillId="0" borderId="0" xfId="0" applyNumberFormat="1" applyFont="1" applyBorder="1"/>
    <xf numFmtId="165" fontId="0" fillId="0" borderId="6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/>
    <xf numFmtId="0" fontId="5" fillId="0" borderId="1" xfId="0" applyFont="1" applyFill="1" applyBorder="1"/>
    <xf numFmtId="0" fontId="0" fillId="0" borderId="0" xfId="0" applyFill="1"/>
    <xf numFmtId="0" fontId="3" fillId="0" borderId="1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/>
    <xf numFmtId="0" fontId="10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1" xfId="0" applyFont="1" applyBorder="1"/>
    <xf numFmtId="0" fontId="12" fillId="0" borderId="2" xfId="0" applyFont="1" applyBorder="1"/>
    <xf numFmtId="1" fontId="12" fillId="0" borderId="2" xfId="0" applyNumberFormat="1" applyFont="1" applyBorder="1"/>
    <xf numFmtId="165" fontId="12" fillId="0" borderId="2" xfId="1" applyNumberFormat="1" applyFont="1" applyBorder="1"/>
    <xf numFmtId="165" fontId="0" fillId="0" borderId="5" xfId="1" applyNumberFormat="1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7"/>
  <sheetViews>
    <sheetView tabSelected="1" topLeftCell="A285" workbookViewId="0">
      <selection activeCell="D330" sqref="D330"/>
    </sheetView>
  </sheetViews>
  <sheetFormatPr baseColWidth="10" defaultColWidth="8.83203125" defaultRowHeight="14" x14ac:dyDescent="0"/>
  <cols>
    <col min="1" max="1" width="3.33203125" style="1" customWidth="1"/>
    <col min="2" max="2" width="4.1640625" customWidth="1"/>
    <col min="3" max="3" width="10.33203125" customWidth="1"/>
    <col min="4" max="4" width="22.6640625" customWidth="1"/>
    <col min="5" max="5" width="4.83203125" style="1" customWidth="1"/>
    <col min="6" max="6" width="0.83203125" customWidth="1"/>
    <col min="7" max="7" width="3.83203125" customWidth="1"/>
    <col min="8" max="8" width="3.6640625" customWidth="1"/>
    <col min="9" max="9" width="9.6640625" customWidth="1"/>
    <col min="10" max="10" width="21.6640625" customWidth="1"/>
    <col min="11" max="11" width="4.6640625" customWidth="1"/>
  </cols>
  <sheetData>
    <row r="1" spans="1:11" ht="15" customHeight="1"/>
    <row r="2" spans="1:11" ht="22.5" customHeight="1">
      <c r="A2" s="78" t="s">
        <v>574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2.5" customHeight="1">
      <c r="A3" s="78" t="s">
        <v>752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22.5" customHeight="1">
      <c r="A4" s="78" t="s">
        <v>601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6" spans="1:11" ht="21" customHeight="1">
      <c r="A6" s="74" t="s">
        <v>602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1" ht="7.5" customHeight="1"/>
    <row r="8" spans="1:11" s="7" customFormat="1" ht="15" customHeight="1">
      <c r="A8" s="4" t="s">
        <v>0</v>
      </c>
      <c r="B8" s="77" t="s">
        <v>1</v>
      </c>
      <c r="C8" s="77"/>
      <c r="D8" s="5" t="s">
        <v>2</v>
      </c>
      <c r="E8" s="6" t="s">
        <v>3</v>
      </c>
      <c r="G8" s="4" t="s">
        <v>0</v>
      </c>
      <c r="H8" s="77" t="s">
        <v>1</v>
      </c>
      <c r="I8" s="77"/>
      <c r="J8" s="5" t="s">
        <v>2</v>
      </c>
      <c r="K8" s="6" t="s">
        <v>3</v>
      </c>
    </row>
    <row r="9" spans="1:11" s="7" customFormat="1" ht="15" customHeight="1">
      <c r="A9" s="6">
        <v>1</v>
      </c>
      <c r="B9" s="8" t="s">
        <v>4</v>
      </c>
      <c r="C9" s="9" t="s">
        <v>5</v>
      </c>
      <c r="D9" s="10" t="s">
        <v>6</v>
      </c>
      <c r="E9" s="5">
        <v>4</v>
      </c>
      <c r="G9" s="6">
        <v>40</v>
      </c>
      <c r="H9" s="8" t="s">
        <v>4</v>
      </c>
      <c r="I9" s="9" t="s">
        <v>68</v>
      </c>
      <c r="J9" s="10" t="s">
        <v>691</v>
      </c>
      <c r="K9" s="5">
        <v>5</v>
      </c>
    </row>
    <row r="10" spans="1:11" s="7" customFormat="1" ht="15" customHeight="1">
      <c r="A10" s="6">
        <v>2</v>
      </c>
      <c r="B10" s="8" t="s">
        <v>4</v>
      </c>
      <c r="C10" s="9" t="s">
        <v>7</v>
      </c>
      <c r="D10" s="10" t="s">
        <v>8</v>
      </c>
      <c r="E10" s="5">
        <v>38</v>
      </c>
      <c r="G10" s="6">
        <v>41</v>
      </c>
      <c r="H10" s="8" t="s">
        <v>4</v>
      </c>
      <c r="I10" s="9" t="s">
        <v>69</v>
      </c>
      <c r="J10" s="10" t="s">
        <v>70</v>
      </c>
      <c r="K10" s="5">
        <v>20</v>
      </c>
    </row>
    <row r="11" spans="1:11" s="7" customFormat="1" ht="15" customHeight="1">
      <c r="A11" s="6">
        <v>3</v>
      </c>
      <c r="B11" s="8" t="s">
        <v>4</v>
      </c>
      <c r="C11" s="9" t="s">
        <v>9</v>
      </c>
      <c r="D11" s="10" t="s">
        <v>10</v>
      </c>
      <c r="E11" s="5">
        <v>10</v>
      </c>
      <c r="G11" s="6">
        <v>42</v>
      </c>
      <c r="H11" s="8" t="s">
        <v>4</v>
      </c>
      <c r="I11" s="9" t="s">
        <v>71</v>
      </c>
      <c r="J11" s="10" t="s">
        <v>72</v>
      </c>
      <c r="K11" s="5">
        <v>1</v>
      </c>
    </row>
    <row r="12" spans="1:11" s="7" customFormat="1" ht="15" customHeight="1">
      <c r="A12" s="6">
        <v>4</v>
      </c>
      <c r="B12" s="8" t="s">
        <v>4</v>
      </c>
      <c r="C12" s="9" t="s">
        <v>11</v>
      </c>
      <c r="D12" s="10" t="s">
        <v>12</v>
      </c>
      <c r="E12" s="5">
        <v>4</v>
      </c>
      <c r="G12" s="6">
        <v>43</v>
      </c>
      <c r="H12" s="8" t="s">
        <v>4</v>
      </c>
      <c r="I12" s="9" t="s">
        <v>73</v>
      </c>
      <c r="J12" s="10" t="s">
        <v>74</v>
      </c>
      <c r="K12" s="5">
        <v>2</v>
      </c>
    </row>
    <row r="13" spans="1:11" s="7" customFormat="1" ht="15" customHeight="1">
      <c r="A13" s="6">
        <v>5</v>
      </c>
      <c r="B13" s="8" t="s">
        <v>4</v>
      </c>
      <c r="C13" s="9" t="s">
        <v>13</v>
      </c>
      <c r="D13" s="10" t="s">
        <v>8</v>
      </c>
      <c r="E13" s="5">
        <v>2</v>
      </c>
      <c r="G13" s="6">
        <v>44</v>
      </c>
      <c r="H13" s="8" t="s">
        <v>4</v>
      </c>
      <c r="I13" s="9" t="s">
        <v>75</v>
      </c>
      <c r="J13" s="10" t="s">
        <v>729</v>
      </c>
      <c r="K13" s="5">
        <v>20</v>
      </c>
    </row>
    <row r="14" spans="1:11" s="47" customFormat="1" ht="15" customHeight="1">
      <c r="A14" s="23">
        <v>6</v>
      </c>
      <c r="B14" s="24" t="s">
        <v>4</v>
      </c>
      <c r="C14" s="25" t="s">
        <v>14</v>
      </c>
      <c r="D14" s="26" t="s">
        <v>653</v>
      </c>
      <c r="E14" s="27">
        <v>2</v>
      </c>
      <c r="G14" s="23">
        <v>45</v>
      </c>
      <c r="H14" s="24" t="s">
        <v>4</v>
      </c>
      <c r="I14" s="25" t="s">
        <v>611</v>
      </c>
      <c r="J14" s="48" t="s">
        <v>719</v>
      </c>
      <c r="K14" s="27">
        <v>20</v>
      </c>
    </row>
    <row r="15" spans="1:11" s="7" customFormat="1" ht="15" customHeight="1">
      <c r="A15" s="6">
        <v>7</v>
      </c>
      <c r="B15" s="8" t="s">
        <v>4</v>
      </c>
      <c r="C15" s="9" t="s">
        <v>15</v>
      </c>
      <c r="D15" s="10" t="s">
        <v>575</v>
      </c>
      <c r="E15" s="5">
        <v>30</v>
      </c>
      <c r="G15" s="6">
        <v>46</v>
      </c>
      <c r="H15" s="8" t="s">
        <v>4</v>
      </c>
      <c r="I15" s="9" t="s">
        <v>572</v>
      </c>
      <c r="J15" s="10" t="s">
        <v>53</v>
      </c>
      <c r="K15" s="5">
        <v>4</v>
      </c>
    </row>
    <row r="16" spans="1:11" s="7" customFormat="1" ht="15" customHeight="1">
      <c r="A16" s="6">
        <v>8</v>
      </c>
      <c r="B16" s="8" t="s">
        <v>4</v>
      </c>
      <c r="C16" s="9" t="s">
        <v>16</v>
      </c>
      <c r="D16" s="10" t="s">
        <v>17</v>
      </c>
      <c r="E16" s="5">
        <v>1</v>
      </c>
      <c r="G16" s="6">
        <v>47</v>
      </c>
      <c r="H16" s="8" t="s">
        <v>4</v>
      </c>
      <c r="I16" s="9" t="s">
        <v>76</v>
      </c>
      <c r="J16" s="10" t="s">
        <v>730</v>
      </c>
      <c r="K16" s="5">
        <v>20</v>
      </c>
    </row>
    <row r="17" spans="1:11" s="7" customFormat="1" ht="15" customHeight="1">
      <c r="A17" s="6">
        <v>9</v>
      </c>
      <c r="B17" s="8" t="s">
        <v>4</v>
      </c>
      <c r="C17" s="9" t="s">
        <v>18</v>
      </c>
      <c r="D17" s="10" t="s">
        <v>19</v>
      </c>
      <c r="E17" s="5">
        <v>8</v>
      </c>
      <c r="G17" s="6">
        <v>48</v>
      </c>
      <c r="H17" s="8" t="s">
        <v>4</v>
      </c>
      <c r="I17" s="9" t="s">
        <v>77</v>
      </c>
      <c r="J17" s="10" t="s">
        <v>78</v>
      </c>
      <c r="K17" s="5">
        <v>20</v>
      </c>
    </row>
    <row r="18" spans="1:11" s="7" customFormat="1" ht="15" customHeight="1">
      <c r="A18" s="6">
        <v>10</v>
      </c>
      <c r="B18" s="8" t="s">
        <v>4</v>
      </c>
      <c r="C18" s="9" t="s">
        <v>20</v>
      </c>
      <c r="D18" s="10" t="s">
        <v>17</v>
      </c>
      <c r="E18" s="5">
        <v>19</v>
      </c>
      <c r="G18" s="6">
        <v>49</v>
      </c>
      <c r="H18" s="8" t="s">
        <v>4</v>
      </c>
      <c r="I18" s="9" t="s">
        <v>79</v>
      </c>
      <c r="J18" s="10" t="s">
        <v>645</v>
      </c>
      <c r="K18" s="5">
        <v>10</v>
      </c>
    </row>
    <row r="19" spans="1:11" s="7" customFormat="1" ht="15" customHeight="1">
      <c r="A19" s="6">
        <v>11</v>
      </c>
      <c r="B19" s="8" t="s">
        <v>4</v>
      </c>
      <c r="C19" s="9" t="s">
        <v>21</v>
      </c>
      <c r="D19" s="10" t="s">
        <v>654</v>
      </c>
      <c r="E19" s="5">
        <v>10</v>
      </c>
      <c r="G19" s="6">
        <v>50</v>
      </c>
      <c r="H19" s="8" t="s">
        <v>4</v>
      </c>
      <c r="I19" s="9" t="s">
        <v>80</v>
      </c>
      <c r="J19" s="10" t="s">
        <v>62</v>
      </c>
      <c r="K19" s="5">
        <v>6</v>
      </c>
    </row>
    <row r="20" spans="1:11" s="7" customFormat="1" ht="15" customHeight="1">
      <c r="A20" s="6">
        <v>12</v>
      </c>
      <c r="B20" s="8" t="s">
        <v>4</v>
      </c>
      <c r="C20" s="9" t="s">
        <v>22</v>
      </c>
      <c r="D20" s="10" t="s">
        <v>23</v>
      </c>
      <c r="E20" s="5">
        <v>80</v>
      </c>
      <c r="G20" s="6">
        <v>51</v>
      </c>
      <c r="H20" s="8" t="s">
        <v>4</v>
      </c>
      <c r="I20" s="9" t="s">
        <v>81</v>
      </c>
      <c r="J20" s="10" t="s">
        <v>82</v>
      </c>
      <c r="K20" s="5">
        <v>10</v>
      </c>
    </row>
    <row r="21" spans="1:11" s="7" customFormat="1" ht="15" customHeight="1">
      <c r="A21" s="6">
        <v>13</v>
      </c>
      <c r="B21" s="8" t="s">
        <v>4</v>
      </c>
      <c r="C21" s="9" t="s">
        <v>24</v>
      </c>
      <c r="D21" s="10" t="s">
        <v>25</v>
      </c>
      <c r="E21" s="5">
        <v>10</v>
      </c>
      <c r="G21" s="6">
        <v>52</v>
      </c>
      <c r="H21" s="8" t="s">
        <v>4</v>
      </c>
      <c r="I21" s="9" t="s">
        <v>83</v>
      </c>
      <c r="J21" s="10" t="s">
        <v>25</v>
      </c>
      <c r="K21" s="5">
        <v>10</v>
      </c>
    </row>
    <row r="22" spans="1:11" s="7" customFormat="1" ht="15" customHeight="1">
      <c r="A22" s="6">
        <v>14</v>
      </c>
      <c r="B22" s="8" t="s">
        <v>4</v>
      </c>
      <c r="C22" s="9" t="s">
        <v>26</v>
      </c>
      <c r="D22" s="10" t="s">
        <v>27</v>
      </c>
      <c r="E22" s="5">
        <v>10</v>
      </c>
      <c r="G22" s="6">
        <v>53</v>
      </c>
      <c r="H22" s="8" t="s">
        <v>4</v>
      </c>
      <c r="I22" s="9" t="s">
        <v>84</v>
      </c>
      <c r="J22" s="10" t="s">
        <v>763</v>
      </c>
      <c r="K22" s="5">
        <v>4</v>
      </c>
    </row>
    <row r="23" spans="1:11" s="7" customFormat="1" ht="15" customHeight="1">
      <c r="A23" s="6">
        <v>15</v>
      </c>
      <c r="B23" s="8" t="s">
        <v>4</v>
      </c>
      <c r="C23" s="9" t="s">
        <v>28</v>
      </c>
      <c r="D23" s="10" t="s">
        <v>29</v>
      </c>
      <c r="E23" s="5">
        <v>10</v>
      </c>
      <c r="G23" s="6">
        <v>54</v>
      </c>
      <c r="H23" s="8" t="s">
        <v>4</v>
      </c>
      <c r="I23" s="9" t="s">
        <v>85</v>
      </c>
      <c r="J23" s="10" t="s">
        <v>86</v>
      </c>
      <c r="K23" s="5">
        <v>11</v>
      </c>
    </row>
    <row r="24" spans="1:11" s="7" customFormat="1" ht="15" customHeight="1">
      <c r="A24" s="6">
        <v>16</v>
      </c>
      <c r="B24" s="8" t="s">
        <v>4</v>
      </c>
      <c r="C24" s="9" t="s">
        <v>30</v>
      </c>
      <c r="D24" s="10" t="s">
        <v>27</v>
      </c>
      <c r="E24" s="5">
        <v>5</v>
      </c>
      <c r="G24" s="6">
        <v>55</v>
      </c>
      <c r="H24" s="8" t="s">
        <v>4</v>
      </c>
      <c r="I24" s="9" t="s">
        <v>87</v>
      </c>
      <c r="J24" s="10" t="s">
        <v>44</v>
      </c>
      <c r="K24" s="5">
        <v>4</v>
      </c>
    </row>
    <row r="25" spans="1:11" s="7" customFormat="1" ht="15" customHeight="1">
      <c r="A25" s="6">
        <v>17</v>
      </c>
      <c r="B25" s="8" t="s">
        <v>4</v>
      </c>
      <c r="C25" s="9" t="s">
        <v>31</v>
      </c>
      <c r="D25" s="11" t="s">
        <v>32</v>
      </c>
      <c r="E25" s="5">
        <v>6</v>
      </c>
      <c r="G25" s="6">
        <v>56</v>
      </c>
      <c r="H25" s="8" t="s">
        <v>4</v>
      </c>
      <c r="I25" s="9" t="s">
        <v>88</v>
      </c>
      <c r="J25" s="10" t="s">
        <v>82</v>
      </c>
      <c r="K25" s="5">
        <v>10</v>
      </c>
    </row>
    <row r="26" spans="1:11" s="7" customFormat="1" ht="15" customHeight="1">
      <c r="A26" s="6">
        <v>18</v>
      </c>
      <c r="B26" s="8" t="s">
        <v>4</v>
      </c>
      <c r="C26" s="9" t="s">
        <v>33</v>
      </c>
      <c r="D26" s="10" t="s">
        <v>8</v>
      </c>
      <c r="E26" s="5">
        <v>4</v>
      </c>
      <c r="G26" s="6">
        <v>57</v>
      </c>
      <c r="H26" s="8" t="s">
        <v>4</v>
      </c>
      <c r="I26" s="9" t="s">
        <v>89</v>
      </c>
      <c r="J26" s="10" t="s">
        <v>90</v>
      </c>
      <c r="K26" s="5">
        <v>2</v>
      </c>
    </row>
    <row r="27" spans="1:11" s="7" customFormat="1" ht="15" customHeight="1">
      <c r="A27" s="6">
        <v>19</v>
      </c>
      <c r="B27" s="8" t="s">
        <v>4</v>
      </c>
      <c r="C27" s="9" t="s">
        <v>34</v>
      </c>
      <c r="D27" s="11" t="s">
        <v>32</v>
      </c>
      <c r="E27" s="5">
        <v>2</v>
      </c>
      <c r="G27" s="6">
        <v>58</v>
      </c>
      <c r="H27" s="8" t="s">
        <v>4</v>
      </c>
      <c r="I27" s="9" t="s">
        <v>91</v>
      </c>
      <c r="J27" s="11" t="s">
        <v>731</v>
      </c>
      <c r="K27" s="5">
        <v>4</v>
      </c>
    </row>
    <row r="28" spans="1:11" s="7" customFormat="1" ht="15" customHeight="1">
      <c r="A28" s="6">
        <v>20</v>
      </c>
      <c r="B28" s="8" t="s">
        <v>4</v>
      </c>
      <c r="C28" s="9" t="s">
        <v>35</v>
      </c>
      <c r="D28" s="10" t="s">
        <v>17</v>
      </c>
      <c r="E28" s="5">
        <v>4</v>
      </c>
      <c r="G28" s="6">
        <v>59</v>
      </c>
      <c r="H28" s="8" t="s">
        <v>4</v>
      </c>
      <c r="I28" s="9" t="s">
        <v>92</v>
      </c>
      <c r="J28" s="10" t="s">
        <v>691</v>
      </c>
      <c r="K28" s="5">
        <v>2</v>
      </c>
    </row>
    <row r="29" spans="1:11" s="7" customFormat="1" ht="15" customHeight="1">
      <c r="A29" s="6">
        <v>21</v>
      </c>
      <c r="B29" s="8" t="s">
        <v>4</v>
      </c>
      <c r="C29" s="9" t="s">
        <v>36</v>
      </c>
      <c r="D29" s="10" t="s">
        <v>37</v>
      </c>
      <c r="E29" s="5">
        <v>8</v>
      </c>
      <c r="G29" s="6">
        <v>60</v>
      </c>
      <c r="H29" s="8" t="s">
        <v>4</v>
      </c>
      <c r="I29" s="9" t="s">
        <v>93</v>
      </c>
      <c r="J29" s="10" t="s">
        <v>74</v>
      </c>
      <c r="K29" s="5">
        <v>6</v>
      </c>
    </row>
    <row r="30" spans="1:11" s="7" customFormat="1" ht="15" customHeight="1">
      <c r="A30" s="6">
        <v>22</v>
      </c>
      <c r="B30" s="8" t="s">
        <v>4</v>
      </c>
      <c r="C30" s="9" t="s">
        <v>38</v>
      </c>
      <c r="D30" s="10" t="s">
        <v>19</v>
      </c>
      <c r="E30" s="5">
        <v>2</v>
      </c>
      <c r="G30" s="6">
        <v>61</v>
      </c>
      <c r="H30" s="8" t="s">
        <v>4</v>
      </c>
      <c r="I30" s="9" t="s">
        <v>94</v>
      </c>
      <c r="J30" s="10" t="s">
        <v>95</v>
      </c>
      <c r="K30" s="5">
        <v>3</v>
      </c>
    </row>
    <row r="31" spans="1:11" s="7" customFormat="1" ht="15" customHeight="1">
      <c r="A31" s="6">
        <v>23</v>
      </c>
      <c r="B31" s="8" t="s">
        <v>4</v>
      </c>
      <c r="C31" s="9" t="s">
        <v>39</v>
      </c>
      <c r="D31" s="10" t="s">
        <v>40</v>
      </c>
      <c r="E31" s="5">
        <v>15</v>
      </c>
      <c r="G31" s="6">
        <v>62</v>
      </c>
      <c r="H31" s="8" t="s">
        <v>4</v>
      </c>
      <c r="I31" s="9" t="s">
        <v>96</v>
      </c>
      <c r="J31" s="10" t="s">
        <v>97</v>
      </c>
      <c r="K31" s="5">
        <v>4</v>
      </c>
    </row>
    <row r="32" spans="1:11" s="7" customFormat="1" ht="15" customHeight="1">
      <c r="A32" s="6">
        <v>24</v>
      </c>
      <c r="B32" s="8" t="s">
        <v>4</v>
      </c>
      <c r="C32" s="9" t="s">
        <v>41</v>
      </c>
      <c r="D32" s="10" t="s">
        <v>42</v>
      </c>
      <c r="E32" s="5">
        <v>6</v>
      </c>
      <c r="G32" s="6">
        <v>63</v>
      </c>
      <c r="H32" s="8" t="s">
        <v>4</v>
      </c>
      <c r="I32" s="9" t="s">
        <v>98</v>
      </c>
      <c r="J32" s="10" t="s">
        <v>64</v>
      </c>
      <c r="K32" s="5">
        <v>10</v>
      </c>
    </row>
    <row r="33" spans="1:11" s="7" customFormat="1" ht="15" customHeight="1">
      <c r="A33" s="6">
        <v>25</v>
      </c>
      <c r="B33" s="8" t="s">
        <v>4</v>
      </c>
      <c r="C33" s="9" t="s">
        <v>43</v>
      </c>
      <c r="D33" s="10" t="s">
        <v>44</v>
      </c>
      <c r="E33" s="5">
        <v>10</v>
      </c>
      <c r="G33" s="6">
        <v>64</v>
      </c>
      <c r="H33" s="8" t="s">
        <v>4</v>
      </c>
      <c r="I33" s="9" t="s">
        <v>99</v>
      </c>
      <c r="J33" s="10" t="s">
        <v>732</v>
      </c>
      <c r="K33" s="5">
        <v>4</v>
      </c>
    </row>
    <row r="34" spans="1:11" s="7" customFormat="1" ht="15" customHeight="1">
      <c r="A34" s="6">
        <v>26</v>
      </c>
      <c r="B34" s="8" t="s">
        <v>4</v>
      </c>
      <c r="C34" s="9" t="s">
        <v>45</v>
      </c>
      <c r="D34" s="10" t="s">
        <v>46</v>
      </c>
      <c r="E34" s="5">
        <v>20</v>
      </c>
      <c r="G34" s="6">
        <v>65</v>
      </c>
      <c r="H34" s="8" t="s">
        <v>4</v>
      </c>
      <c r="I34" s="9" t="s">
        <v>100</v>
      </c>
      <c r="J34" s="10" t="s">
        <v>53</v>
      </c>
      <c r="K34" s="5">
        <v>1</v>
      </c>
    </row>
    <row r="35" spans="1:11" s="7" customFormat="1" ht="15" customHeight="1">
      <c r="A35" s="6">
        <v>27</v>
      </c>
      <c r="B35" s="8" t="s">
        <v>4</v>
      </c>
      <c r="C35" s="9" t="s">
        <v>47</v>
      </c>
      <c r="D35" s="10" t="s">
        <v>25</v>
      </c>
      <c r="E35" s="5">
        <v>2</v>
      </c>
      <c r="G35" s="6">
        <v>66</v>
      </c>
      <c r="H35" s="8" t="s">
        <v>4</v>
      </c>
      <c r="I35" s="9" t="s">
        <v>101</v>
      </c>
      <c r="J35" s="10" t="s">
        <v>70</v>
      </c>
      <c r="K35" s="5">
        <v>10</v>
      </c>
    </row>
    <row r="36" spans="1:11" s="7" customFormat="1" ht="15" customHeight="1">
      <c r="A36" s="6">
        <v>28</v>
      </c>
      <c r="B36" s="8" t="s">
        <v>4</v>
      </c>
      <c r="C36" s="9" t="s">
        <v>48</v>
      </c>
      <c r="D36" s="10" t="s">
        <v>49</v>
      </c>
      <c r="E36" s="5">
        <v>2</v>
      </c>
      <c r="G36" s="6">
        <v>67</v>
      </c>
      <c r="H36" s="8" t="s">
        <v>4</v>
      </c>
      <c r="I36" s="9" t="s">
        <v>102</v>
      </c>
      <c r="J36" s="10" t="s">
        <v>758</v>
      </c>
      <c r="K36" s="5">
        <v>10</v>
      </c>
    </row>
    <row r="37" spans="1:11" s="7" customFormat="1" ht="15" customHeight="1">
      <c r="A37" s="6">
        <v>29</v>
      </c>
      <c r="B37" s="8" t="s">
        <v>4</v>
      </c>
      <c r="C37" s="9" t="s">
        <v>50</v>
      </c>
      <c r="D37" s="10" t="s">
        <v>51</v>
      </c>
      <c r="E37" s="5">
        <v>6</v>
      </c>
      <c r="G37" s="6">
        <v>68</v>
      </c>
      <c r="H37" s="8" t="s">
        <v>4</v>
      </c>
      <c r="I37" s="9" t="s">
        <v>103</v>
      </c>
      <c r="J37" s="11" t="s">
        <v>733</v>
      </c>
      <c r="K37" s="5">
        <v>10</v>
      </c>
    </row>
    <row r="38" spans="1:11" s="7" customFormat="1" ht="15" customHeight="1">
      <c r="A38" s="6">
        <v>30</v>
      </c>
      <c r="B38" s="8" t="s">
        <v>4</v>
      </c>
      <c r="C38" s="9" t="s">
        <v>52</v>
      </c>
      <c r="D38" s="10" t="s">
        <v>53</v>
      </c>
      <c r="E38" s="5">
        <v>10</v>
      </c>
      <c r="G38" s="6">
        <v>69</v>
      </c>
      <c r="H38" s="8" t="s">
        <v>4</v>
      </c>
      <c r="I38" s="9" t="s">
        <v>104</v>
      </c>
      <c r="J38" s="10" t="s">
        <v>758</v>
      </c>
      <c r="K38" s="5">
        <v>10</v>
      </c>
    </row>
    <row r="39" spans="1:11" s="7" customFormat="1" ht="15" customHeight="1">
      <c r="A39" s="6">
        <v>31</v>
      </c>
      <c r="B39" s="8" t="s">
        <v>4</v>
      </c>
      <c r="C39" s="9" t="s">
        <v>54</v>
      </c>
      <c r="D39" s="10" t="s">
        <v>763</v>
      </c>
      <c r="E39" s="5">
        <v>10</v>
      </c>
      <c r="G39" s="6">
        <v>70</v>
      </c>
      <c r="H39" s="8" t="s">
        <v>4</v>
      </c>
      <c r="I39" s="9" t="s">
        <v>105</v>
      </c>
      <c r="J39" s="10" t="s">
        <v>106</v>
      </c>
      <c r="K39" s="5">
        <v>10</v>
      </c>
    </row>
    <row r="40" spans="1:11" s="7" customFormat="1" ht="15" customHeight="1">
      <c r="A40" s="6">
        <v>32</v>
      </c>
      <c r="B40" s="8" t="s">
        <v>4</v>
      </c>
      <c r="C40" s="9" t="s">
        <v>55</v>
      </c>
      <c r="D40" s="10" t="s">
        <v>691</v>
      </c>
      <c r="E40" s="5">
        <v>20</v>
      </c>
      <c r="G40" s="6">
        <v>71</v>
      </c>
      <c r="H40" s="8" t="s">
        <v>4</v>
      </c>
      <c r="I40" s="9" t="s">
        <v>107</v>
      </c>
      <c r="J40" s="10" t="s">
        <v>108</v>
      </c>
      <c r="K40" s="5">
        <v>3</v>
      </c>
    </row>
    <row r="41" spans="1:11" s="7" customFormat="1" ht="15" customHeight="1">
      <c r="A41" s="6">
        <v>33</v>
      </c>
      <c r="B41" s="8" t="s">
        <v>4</v>
      </c>
      <c r="C41" s="9" t="s">
        <v>56</v>
      </c>
      <c r="D41" s="10" t="s">
        <v>57</v>
      </c>
      <c r="E41" s="5">
        <v>10</v>
      </c>
      <c r="G41" s="6">
        <v>72</v>
      </c>
      <c r="H41" s="8" t="s">
        <v>4</v>
      </c>
      <c r="I41" s="9" t="s">
        <v>109</v>
      </c>
      <c r="J41" s="10" t="s">
        <v>576</v>
      </c>
      <c r="K41" s="5">
        <v>30</v>
      </c>
    </row>
    <row r="42" spans="1:11" s="7" customFormat="1" ht="15" customHeight="1">
      <c r="A42" s="6">
        <v>34</v>
      </c>
      <c r="B42" s="8" t="s">
        <v>4</v>
      </c>
      <c r="C42" s="9" t="s">
        <v>58</v>
      </c>
      <c r="D42" s="10" t="s">
        <v>49</v>
      </c>
      <c r="E42" s="5">
        <v>2</v>
      </c>
      <c r="G42" s="6">
        <v>73</v>
      </c>
      <c r="H42" s="8" t="s">
        <v>4</v>
      </c>
      <c r="I42" s="9" t="s">
        <v>110</v>
      </c>
      <c r="J42" s="10" t="s">
        <v>111</v>
      </c>
      <c r="K42" s="5">
        <v>10</v>
      </c>
    </row>
    <row r="43" spans="1:11" s="7" customFormat="1" ht="15" customHeight="1">
      <c r="A43" s="6">
        <v>35</v>
      </c>
      <c r="B43" s="8" t="s">
        <v>4</v>
      </c>
      <c r="C43" s="9" t="s">
        <v>59</v>
      </c>
      <c r="D43" s="11" t="s">
        <v>60</v>
      </c>
      <c r="E43" s="5">
        <v>6</v>
      </c>
      <c r="G43" s="6">
        <v>74</v>
      </c>
      <c r="H43" s="8" t="s">
        <v>4</v>
      </c>
      <c r="I43" s="9" t="s">
        <v>112</v>
      </c>
      <c r="J43" s="10" t="s">
        <v>70</v>
      </c>
      <c r="K43" s="5">
        <v>8</v>
      </c>
    </row>
    <row r="44" spans="1:11" s="7" customFormat="1" ht="15" customHeight="1">
      <c r="A44" s="6">
        <v>36</v>
      </c>
      <c r="B44" s="8" t="s">
        <v>4</v>
      </c>
      <c r="C44" s="9" t="s">
        <v>61</v>
      </c>
      <c r="D44" s="10" t="s">
        <v>62</v>
      </c>
      <c r="E44" s="5">
        <v>10</v>
      </c>
      <c r="G44" s="6">
        <v>75</v>
      </c>
      <c r="H44" s="8" t="s">
        <v>4</v>
      </c>
      <c r="I44" s="9" t="s">
        <v>113</v>
      </c>
      <c r="J44" s="10" t="s">
        <v>114</v>
      </c>
      <c r="K44" s="5">
        <v>10</v>
      </c>
    </row>
    <row r="45" spans="1:11" s="7" customFormat="1" ht="15" customHeight="1">
      <c r="A45" s="6">
        <v>37</v>
      </c>
      <c r="B45" s="8" t="s">
        <v>4</v>
      </c>
      <c r="C45" s="9" t="s">
        <v>63</v>
      </c>
      <c r="D45" s="10" t="s">
        <v>64</v>
      </c>
      <c r="E45" s="5">
        <v>10</v>
      </c>
      <c r="G45" s="6">
        <v>76</v>
      </c>
      <c r="H45" s="8" t="s">
        <v>4</v>
      </c>
      <c r="I45" s="9" t="s">
        <v>115</v>
      </c>
      <c r="J45" s="10" t="s">
        <v>116</v>
      </c>
      <c r="K45" s="5">
        <v>20</v>
      </c>
    </row>
    <row r="46" spans="1:11" s="7" customFormat="1" ht="15" customHeight="1">
      <c r="A46" s="6">
        <v>38</v>
      </c>
      <c r="B46" s="8" t="s">
        <v>4</v>
      </c>
      <c r="C46" s="9" t="s">
        <v>65</v>
      </c>
      <c r="D46" s="11" t="s">
        <v>692</v>
      </c>
      <c r="E46" s="5">
        <v>3</v>
      </c>
      <c r="G46" s="6">
        <v>77</v>
      </c>
      <c r="H46" s="8" t="s">
        <v>4</v>
      </c>
      <c r="I46" s="9" t="s">
        <v>117</v>
      </c>
      <c r="J46" s="10" t="s">
        <v>734</v>
      </c>
      <c r="K46" s="5">
        <v>30</v>
      </c>
    </row>
    <row r="47" spans="1:11" s="7" customFormat="1" ht="15" customHeight="1">
      <c r="A47" s="6">
        <v>39</v>
      </c>
      <c r="B47" s="8" t="s">
        <v>4</v>
      </c>
      <c r="C47" s="9" t="s">
        <v>66</v>
      </c>
      <c r="D47" s="10" t="s">
        <v>67</v>
      </c>
      <c r="E47" s="5">
        <v>10</v>
      </c>
      <c r="G47" s="6">
        <v>78</v>
      </c>
      <c r="H47" s="8" t="s">
        <v>4</v>
      </c>
      <c r="I47" s="9" t="s">
        <v>118</v>
      </c>
      <c r="J47" s="10" t="s">
        <v>44</v>
      </c>
      <c r="K47" s="5">
        <v>1</v>
      </c>
    </row>
    <row r="48" spans="1:11" ht="15" customHeight="1"/>
    <row r="49" spans="1:11" ht="18" customHeight="1">
      <c r="E49" s="79" t="s">
        <v>588</v>
      </c>
      <c r="F49" s="80"/>
      <c r="G49" s="80"/>
      <c r="H49" s="80"/>
      <c r="I49" s="81"/>
      <c r="J49" s="69">
        <f>SUM(E9:E47,K9:K47)</f>
        <v>796</v>
      </c>
      <c r="K49" s="21" t="s">
        <v>589</v>
      </c>
    </row>
    <row r="50" spans="1:11" ht="15" customHeight="1">
      <c r="A50" s="44"/>
      <c r="E50" s="44"/>
      <c r="G50" s="43"/>
      <c r="H50" s="43"/>
      <c r="I50" s="17"/>
      <c r="J50" s="16"/>
      <c r="K50" s="16"/>
    </row>
    <row r="51" spans="1:11" ht="15" customHeight="1">
      <c r="A51" s="57"/>
      <c r="E51" s="57"/>
    </row>
    <row r="52" spans="1:11" ht="21" customHeight="1">
      <c r="A52" s="74" t="s">
        <v>583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</row>
    <row r="53" spans="1:11" ht="7.5" customHeight="1"/>
    <row r="54" spans="1:11" s="7" customFormat="1" ht="15.75" customHeight="1">
      <c r="A54" s="4" t="s">
        <v>0</v>
      </c>
      <c r="B54" s="77" t="s">
        <v>1</v>
      </c>
      <c r="C54" s="77"/>
      <c r="D54" s="5" t="s">
        <v>2</v>
      </c>
      <c r="E54" s="6" t="s">
        <v>3</v>
      </c>
      <c r="G54" s="4" t="s">
        <v>0</v>
      </c>
      <c r="H54" s="77" t="s">
        <v>1</v>
      </c>
      <c r="I54" s="77"/>
      <c r="J54" s="5" t="s">
        <v>2</v>
      </c>
      <c r="K54" s="6" t="s">
        <v>3</v>
      </c>
    </row>
    <row r="55" spans="1:11" ht="15" customHeight="1">
      <c r="A55" s="6">
        <v>1</v>
      </c>
      <c r="B55" s="8" t="s">
        <v>4</v>
      </c>
      <c r="C55" s="9" t="s">
        <v>119</v>
      </c>
      <c r="D55" s="10" t="s">
        <v>693</v>
      </c>
      <c r="E55" s="5">
        <v>20</v>
      </c>
      <c r="G55" s="6">
        <v>22</v>
      </c>
      <c r="H55" s="8" t="s">
        <v>4</v>
      </c>
      <c r="I55" s="9" t="s">
        <v>139</v>
      </c>
      <c r="J55" s="10" t="s">
        <v>761</v>
      </c>
      <c r="K55" s="5">
        <v>6</v>
      </c>
    </row>
    <row r="56" spans="1:11" ht="15" customHeight="1">
      <c r="A56" s="6">
        <v>2</v>
      </c>
      <c r="B56" s="8" t="s">
        <v>4</v>
      </c>
      <c r="C56" s="9" t="s">
        <v>120</v>
      </c>
      <c r="D56" s="10" t="s">
        <v>694</v>
      </c>
      <c r="E56" s="5">
        <v>6</v>
      </c>
      <c r="G56" s="6">
        <v>23</v>
      </c>
      <c r="H56" s="8" t="s">
        <v>4</v>
      </c>
      <c r="I56" s="9" t="s">
        <v>140</v>
      </c>
      <c r="J56" s="10" t="s">
        <v>735</v>
      </c>
      <c r="K56" s="5">
        <v>2</v>
      </c>
    </row>
    <row r="57" spans="1:11" ht="15" customHeight="1">
      <c r="A57" s="6">
        <v>3</v>
      </c>
      <c r="B57" s="8" t="s">
        <v>4</v>
      </c>
      <c r="C57" s="9" t="s">
        <v>121</v>
      </c>
      <c r="D57" s="11" t="s">
        <v>695</v>
      </c>
      <c r="E57" s="5">
        <v>4</v>
      </c>
      <c r="G57" s="6">
        <v>24</v>
      </c>
      <c r="H57" s="8" t="s">
        <v>4</v>
      </c>
      <c r="I57" s="9" t="s">
        <v>142</v>
      </c>
      <c r="J57" s="10" t="s">
        <v>90</v>
      </c>
      <c r="K57" s="5">
        <v>2</v>
      </c>
    </row>
    <row r="58" spans="1:11" s="49" customFormat="1" ht="15" customHeight="1">
      <c r="A58" s="23">
        <v>4</v>
      </c>
      <c r="B58" s="24" t="s">
        <v>4</v>
      </c>
      <c r="C58" s="25" t="s">
        <v>593</v>
      </c>
      <c r="D58" s="26" t="s">
        <v>696</v>
      </c>
      <c r="E58" s="27">
        <v>4</v>
      </c>
      <c r="G58" s="23">
        <v>25</v>
      </c>
      <c r="H58" s="24" t="s">
        <v>4</v>
      </c>
      <c r="I58" s="25" t="s">
        <v>143</v>
      </c>
      <c r="J58" s="26" t="s">
        <v>25</v>
      </c>
      <c r="K58" s="27">
        <v>6</v>
      </c>
    </row>
    <row r="59" spans="1:11" ht="15" customHeight="1">
      <c r="A59" s="6">
        <v>5</v>
      </c>
      <c r="B59" s="8" t="s">
        <v>4</v>
      </c>
      <c r="C59" s="9" t="s">
        <v>122</v>
      </c>
      <c r="D59" s="10" t="s">
        <v>694</v>
      </c>
      <c r="E59" s="5">
        <v>2</v>
      </c>
      <c r="G59" s="6">
        <v>26</v>
      </c>
      <c r="H59" s="8" t="s">
        <v>4</v>
      </c>
      <c r="I59" s="9" t="s">
        <v>144</v>
      </c>
      <c r="J59" s="10" t="s">
        <v>60</v>
      </c>
      <c r="K59" s="5">
        <v>2</v>
      </c>
    </row>
    <row r="60" spans="1:11" ht="15" customHeight="1">
      <c r="A60" s="6">
        <v>6</v>
      </c>
      <c r="B60" s="8" t="s">
        <v>4</v>
      </c>
      <c r="C60" s="9" t="s">
        <v>123</v>
      </c>
      <c r="D60" s="10" t="s">
        <v>679</v>
      </c>
      <c r="E60" s="5">
        <v>6</v>
      </c>
      <c r="G60" s="6">
        <v>27</v>
      </c>
      <c r="H60" s="8" t="s">
        <v>4</v>
      </c>
      <c r="I60" s="9" t="s">
        <v>145</v>
      </c>
      <c r="J60" s="10" t="s">
        <v>680</v>
      </c>
      <c r="K60" s="5">
        <v>2</v>
      </c>
    </row>
    <row r="61" spans="1:11" ht="15" customHeight="1">
      <c r="A61" s="6">
        <v>7</v>
      </c>
      <c r="B61" s="8" t="s">
        <v>4</v>
      </c>
      <c r="C61" s="9" t="s">
        <v>124</v>
      </c>
      <c r="D61" s="11" t="s">
        <v>697</v>
      </c>
      <c r="E61" s="5">
        <v>12</v>
      </c>
      <c r="G61" s="6">
        <v>28</v>
      </c>
      <c r="H61" s="8" t="s">
        <v>4</v>
      </c>
      <c r="I61" s="9" t="s">
        <v>146</v>
      </c>
      <c r="J61" s="10" t="s">
        <v>141</v>
      </c>
      <c r="K61" s="5">
        <v>10</v>
      </c>
    </row>
    <row r="62" spans="1:11" ht="15" customHeight="1">
      <c r="A62" s="6">
        <v>8</v>
      </c>
      <c r="B62" s="8" t="s">
        <v>4</v>
      </c>
      <c r="C62" s="9" t="s">
        <v>125</v>
      </c>
      <c r="D62" s="11" t="s">
        <v>698</v>
      </c>
      <c r="E62" s="5">
        <v>30</v>
      </c>
      <c r="G62" s="6">
        <v>29</v>
      </c>
      <c r="H62" s="8" t="s">
        <v>4</v>
      </c>
      <c r="I62" s="9" t="s">
        <v>147</v>
      </c>
      <c r="J62" s="10" t="s">
        <v>111</v>
      </c>
      <c r="K62" s="5">
        <v>10</v>
      </c>
    </row>
    <row r="63" spans="1:11" ht="15" customHeight="1">
      <c r="A63" s="6">
        <v>9</v>
      </c>
      <c r="B63" s="8" t="s">
        <v>4</v>
      </c>
      <c r="C63" s="9" t="s">
        <v>126</v>
      </c>
      <c r="D63" s="10" t="s">
        <v>8</v>
      </c>
      <c r="E63" s="5">
        <v>20</v>
      </c>
      <c r="G63" s="6">
        <v>30</v>
      </c>
      <c r="H63" s="8" t="s">
        <v>4</v>
      </c>
      <c r="I63" s="9" t="s">
        <v>148</v>
      </c>
      <c r="J63" s="10" t="s">
        <v>97</v>
      </c>
      <c r="K63" s="5">
        <v>12</v>
      </c>
    </row>
    <row r="64" spans="1:11" ht="15" customHeight="1">
      <c r="A64" s="6">
        <v>10</v>
      </c>
      <c r="B64" s="8" t="s">
        <v>4</v>
      </c>
      <c r="C64" s="9" t="s">
        <v>127</v>
      </c>
      <c r="D64" s="10" t="s">
        <v>655</v>
      </c>
      <c r="E64" s="5">
        <v>4</v>
      </c>
      <c r="G64" s="6">
        <v>31</v>
      </c>
      <c r="H64" s="8" t="s">
        <v>4</v>
      </c>
      <c r="I64" s="9" t="s">
        <v>149</v>
      </c>
      <c r="J64" s="11" t="s">
        <v>150</v>
      </c>
      <c r="K64" s="5">
        <v>50</v>
      </c>
    </row>
    <row r="65" spans="1:11" ht="15" customHeight="1">
      <c r="A65" s="6">
        <v>11</v>
      </c>
      <c r="B65" s="8" t="s">
        <v>4</v>
      </c>
      <c r="C65" s="9" t="s">
        <v>128</v>
      </c>
      <c r="D65" s="10" t="s">
        <v>8</v>
      </c>
      <c r="E65" s="5">
        <v>4</v>
      </c>
      <c r="G65" s="6">
        <v>32</v>
      </c>
      <c r="H65" s="8" t="s">
        <v>4</v>
      </c>
      <c r="I65" s="9" t="s">
        <v>151</v>
      </c>
      <c r="J65" s="10" t="s">
        <v>152</v>
      </c>
      <c r="K65" s="5">
        <v>30</v>
      </c>
    </row>
    <row r="66" spans="1:11" ht="15" customHeight="1">
      <c r="A66" s="6">
        <v>12</v>
      </c>
      <c r="B66" s="8" t="s">
        <v>4</v>
      </c>
      <c r="C66" s="9" t="s">
        <v>129</v>
      </c>
      <c r="D66" s="11" t="s">
        <v>32</v>
      </c>
      <c r="E66" s="5">
        <v>20</v>
      </c>
      <c r="G66" s="6">
        <v>33</v>
      </c>
      <c r="H66" s="8" t="s">
        <v>4</v>
      </c>
      <c r="I66" s="9" t="s">
        <v>153</v>
      </c>
      <c r="J66" s="10" t="s">
        <v>154</v>
      </c>
      <c r="K66" s="5">
        <v>40</v>
      </c>
    </row>
    <row r="67" spans="1:11" ht="15" customHeight="1">
      <c r="A67" s="6">
        <v>13</v>
      </c>
      <c r="B67" s="8" t="s">
        <v>4</v>
      </c>
      <c r="C67" s="9" t="s">
        <v>130</v>
      </c>
      <c r="D67" s="10" t="s">
        <v>19</v>
      </c>
      <c r="E67" s="5">
        <v>2</v>
      </c>
      <c r="G67" s="6">
        <v>34</v>
      </c>
      <c r="H67" s="8" t="s">
        <v>4</v>
      </c>
      <c r="I67" s="9" t="s">
        <v>155</v>
      </c>
      <c r="J67" s="10" t="s">
        <v>691</v>
      </c>
      <c r="K67" s="5">
        <v>10</v>
      </c>
    </row>
    <row r="68" spans="1:11" ht="15" customHeight="1">
      <c r="A68" s="6">
        <v>14</v>
      </c>
      <c r="B68" s="8" t="s">
        <v>4</v>
      </c>
      <c r="C68" s="9" t="s">
        <v>131</v>
      </c>
      <c r="D68" s="10" t="s">
        <v>17</v>
      </c>
      <c r="E68" s="5">
        <v>2</v>
      </c>
      <c r="G68" s="6">
        <v>35</v>
      </c>
      <c r="H68" s="8" t="s">
        <v>4</v>
      </c>
      <c r="I68" s="9" t="s">
        <v>156</v>
      </c>
      <c r="J68" s="10" t="s">
        <v>647</v>
      </c>
      <c r="K68" s="5">
        <v>14</v>
      </c>
    </row>
    <row r="69" spans="1:11" ht="15" customHeight="1">
      <c r="A69" s="6">
        <v>15</v>
      </c>
      <c r="B69" s="8" t="s">
        <v>4</v>
      </c>
      <c r="C69" s="9" t="s">
        <v>132</v>
      </c>
      <c r="D69" s="10" t="s">
        <v>19</v>
      </c>
      <c r="E69" s="5">
        <v>4</v>
      </c>
      <c r="G69" s="6">
        <v>36</v>
      </c>
      <c r="H69" s="8" t="s">
        <v>4</v>
      </c>
      <c r="I69" s="9" t="s">
        <v>157</v>
      </c>
      <c r="J69" s="10" t="s">
        <v>691</v>
      </c>
      <c r="K69" s="5">
        <v>4</v>
      </c>
    </row>
    <row r="70" spans="1:11" ht="15" customHeight="1">
      <c r="A70" s="6">
        <v>16</v>
      </c>
      <c r="B70" s="8" t="s">
        <v>4</v>
      </c>
      <c r="C70" s="9" t="s">
        <v>133</v>
      </c>
      <c r="D70" s="10" t="s">
        <v>134</v>
      </c>
      <c r="E70" s="5">
        <v>10</v>
      </c>
      <c r="G70" s="6">
        <v>37</v>
      </c>
      <c r="H70" s="8" t="s">
        <v>4</v>
      </c>
      <c r="I70" s="9" t="s">
        <v>158</v>
      </c>
      <c r="J70" s="10" t="s">
        <v>647</v>
      </c>
      <c r="K70" s="5">
        <v>4</v>
      </c>
    </row>
    <row r="71" spans="1:11" ht="15" customHeight="1">
      <c r="A71" s="6">
        <v>17</v>
      </c>
      <c r="B71" s="8" t="s">
        <v>4</v>
      </c>
      <c r="C71" s="9" t="s">
        <v>135</v>
      </c>
      <c r="D71" s="10" t="s">
        <v>134</v>
      </c>
      <c r="E71" s="5">
        <v>4</v>
      </c>
      <c r="G71" s="6">
        <v>38</v>
      </c>
      <c r="H71" s="8" t="s">
        <v>4</v>
      </c>
      <c r="I71" s="9" t="s">
        <v>159</v>
      </c>
      <c r="J71" s="10" t="s">
        <v>160</v>
      </c>
      <c r="K71" s="5">
        <v>20</v>
      </c>
    </row>
    <row r="72" spans="1:11" s="49" customFormat="1" ht="15" customHeight="1">
      <c r="A72" s="23">
        <v>18</v>
      </c>
      <c r="B72" s="24" t="s">
        <v>4</v>
      </c>
      <c r="C72" s="25" t="s">
        <v>646</v>
      </c>
      <c r="D72" s="26" t="s">
        <v>19</v>
      </c>
      <c r="E72" s="27">
        <v>2</v>
      </c>
      <c r="G72" s="23">
        <v>39</v>
      </c>
      <c r="H72" s="24" t="s">
        <v>4</v>
      </c>
      <c r="I72" s="25" t="s">
        <v>161</v>
      </c>
      <c r="J72" s="26" t="s">
        <v>691</v>
      </c>
      <c r="K72" s="27">
        <v>6</v>
      </c>
    </row>
    <row r="73" spans="1:11" ht="15" customHeight="1">
      <c r="A73" s="6">
        <v>19</v>
      </c>
      <c r="B73" s="8" t="s">
        <v>4</v>
      </c>
      <c r="C73" s="9" t="s">
        <v>136</v>
      </c>
      <c r="D73" s="10" t="s">
        <v>656</v>
      </c>
      <c r="E73" s="5">
        <v>2</v>
      </c>
      <c r="G73" s="6">
        <v>40</v>
      </c>
      <c r="H73" s="8" t="s">
        <v>4</v>
      </c>
      <c r="I73" s="9" t="s">
        <v>162</v>
      </c>
      <c r="J73" s="11" t="s">
        <v>736</v>
      </c>
      <c r="K73" s="5">
        <v>6</v>
      </c>
    </row>
    <row r="74" spans="1:11" ht="15" customHeight="1">
      <c r="A74" s="6">
        <v>20</v>
      </c>
      <c r="B74" s="8" t="s">
        <v>4</v>
      </c>
      <c r="C74" s="9" t="s">
        <v>137</v>
      </c>
      <c r="D74" s="10" t="s">
        <v>657</v>
      </c>
      <c r="E74" s="5">
        <v>4</v>
      </c>
      <c r="G74" s="6">
        <v>41</v>
      </c>
      <c r="H74" s="8" t="s">
        <v>4</v>
      </c>
      <c r="I74" s="9" t="s">
        <v>163</v>
      </c>
      <c r="J74" s="10" t="s">
        <v>164</v>
      </c>
      <c r="K74" s="5">
        <v>2</v>
      </c>
    </row>
    <row r="75" spans="1:11" ht="15" customHeight="1">
      <c r="A75" s="6">
        <v>21</v>
      </c>
      <c r="B75" s="8" t="s">
        <v>4</v>
      </c>
      <c r="C75" s="9" t="s">
        <v>138</v>
      </c>
      <c r="D75" s="10" t="s">
        <v>29</v>
      </c>
      <c r="E75" s="5">
        <v>4</v>
      </c>
      <c r="G75" s="6">
        <v>42</v>
      </c>
      <c r="H75" s="8" t="s">
        <v>4</v>
      </c>
      <c r="I75" s="9" t="s">
        <v>165</v>
      </c>
      <c r="J75" s="10" t="s">
        <v>106</v>
      </c>
      <c r="K75" s="5">
        <v>20</v>
      </c>
    </row>
    <row r="76" spans="1:11" ht="15" customHeight="1">
      <c r="A76" s="17"/>
      <c r="B76" s="18"/>
      <c r="C76" s="18"/>
      <c r="D76" s="19"/>
      <c r="E76" s="20"/>
    </row>
    <row r="77" spans="1:11" ht="18" customHeight="1">
      <c r="E77" s="79" t="s">
        <v>588</v>
      </c>
      <c r="F77" s="80"/>
      <c r="G77" s="80"/>
      <c r="H77" s="80"/>
      <c r="I77" s="81"/>
      <c r="J77" s="68">
        <f>SUM(E55:E75,K55:K75)</f>
        <v>424</v>
      </c>
      <c r="K77" s="36" t="s">
        <v>589</v>
      </c>
    </row>
    <row r="78" spans="1:11" ht="18" customHeight="1">
      <c r="A78" s="44"/>
      <c r="E78" s="79" t="s">
        <v>590</v>
      </c>
      <c r="F78" s="80"/>
      <c r="G78" s="80"/>
      <c r="H78" s="80"/>
      <c r="I78" s="81"/>
      <c r="J78" s="68">
        <f>J77/2</f>
        <v>212</v>
      </c>
      <c r="K78" s="36" t="s">
        <v>591</v>
      </c>
    </row>
    <row r="79" spans="1:11" ht="18" customHeight="1">
      <c r="A79" s="44"/>
      <c r="E79" s="44"/>
      <c r="G79" s="41"/>
      <c r="H79" s="41"/>
      <c r="I79" s="41"/>
      <c r="J79" s="15"/>
      <c r="K79" s="16"/>
    </row>
    <row r="80" spans="1:11" ht="18" customHeight="1">
      <c r="G80" s="42"/>
      <c r="H80" s="42"/>
      <c r="I80" s="42"/>
      <c r="J80" s="42"/>
      <c r="K80" s="42"/>
    </row>
    <row r="81" spans="1:11" ht="21" customHeight="1">
      <c r="A81" s="74" t="s">
        <v>582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</row>
    <row r="82" spans="1:11" ht="7.5" customHeight="1"/>
    <row r="83" spans="1:11" s="7" customFormat="1" ht="15" customHeight="1">
      <c r="A83" s="4" t="s">
        <v>0</v>
      </c>
      <c r="B83" s="77" t="s">
        <v>1</v>
      </c>
      <c r="C83" s="77"/>
      <c r="D83" s="5" t="s">
        <v>2</v>
      </c>
      <c r="E83" s="6" t="s">
        <v>3</v>
      </c>
      <c r="G83" s="4" t="s">
        <v>0</v>
      </c>
      <c r="H83" s="77" t="s">
        <v>1</v>
      </c>
      <c r="I83" s="77"/>
      <c r="J83" s="5" t="s">
        <v>2</v>
      </c>
      <c r="K83" s="6" t="s">
        <v>3</v>
      </c>
    </row>
    <row r="84" spans="1:11" ht="15" customHeight="1">
      <c r="A84" s="6">
        <v>1</v>
      </c>
      <c r="B84" s="8" t="s">
        <v>4</v>
      </c>
      <c r="C84" s="9" t="s">
        <v>166</v>
      </c>
      <c r="D84" s="10" t="s">
        <v>693</v>
      </c>
      <c r="E84" s="5">
        <v>20</v>
      </c>
      <c r="G84" s="6">
        <v>19</v>
      </c>
      <c r="H84" s="8" t="s">
        <v>4</v>
      </c>
      <c r="I84" s="9" t="s">
        <v>185</v>
      </c>
      <c r="J84" s="10" t="s">
        <v>764</v>
      </c>
      <c r="K84" s="5">
        <v>20</v>
      </c>
    </row>
    <row r="85" spans="1:11" s="49" customFormat="1" ht="15" customHeight="1">
      <c r="A85" s="23">
        <v>2</v>
      </c>
      <c r="B85" s="24" t="s">
        <v>4</v>
      </c>
      <c r="C85" s="25" t="s">
        <v>167</v>
      </c>
      <c r="D85" s="48" t="s">
        <v>699</v>
      </c>
      <c r="E85" s="27">
        <v>4</v>
      </c>
      <c r="G85" s="6">
        <v>20</v>
      </c>
      <c r="H85" s="8" t="s">
        <v>4</v>
      </c>
      <c r="I85" s="9" t="s">
        <v>186</v>
      </c>
      <c r="J85" s="10" t="s">
        <v>8</v>
      </c>
      <c r="K85" s="5">
        <v>4</v>
      </c>
    </row>
    <row r="86" spans="1:11" ht="15" customHeight="1">
      <c r="A86" s="6">
        <v>3</v>
      </c>
      <c r="B86" s="8" t="s">
        <v>4</v>
      </c>
      <c r="C86" s="9" t="s">
        <v>168</v>
      </c>
      <c r="D86" s="11" t="s">
        <v>700</v>
      </c>
      <c r="E86" s="5">
        <v>4</v>
      </c>
      <c r="G86" s="6">
        <v>21</v>
      </c>
      <c r="H86" s="8" t="s">
        <v>4</v>
      </c>
      <c r="I86" s="9" t="s">
        <v>187</v>
      </c>
      <c r="J86" s="10" t="s">
        <v>658</v>
      </c>
      <c r="K86" s="5">
        <v>36</v>
      </c>
    </row>
    <row r="87" spans="1:11" s="7" customFormat="1" ht="15" customHeight="1">
      <c r="A87" s="6">
        <v>4</v>
      </c>
      <c r="B87" s="8" t="s">
        <v>4</v>
      </c>
      <c r="C87" s="9" t="s">
        <v>169</v>
      </c>
      <c r="D87" s="10" t="s">
        <v>701</v>
      </c>
      <c r="E87" s="5">
        <v>2</v>
      </c>
      <c r="G87" s="23">
        <v>22</v>
      </c>
      <c r="H87" s="24" t="s">
        <v>4</v>
      </c>
      <c r="I87" s="25" t="s">
        <v>188</v>
      </c>
      <c r="J87" s="48" t="s">
        <v>659</v>
      </c>
      <c r="K87" s="27">
        <v>4</v>
      </c>
    </row>
    <row r="88" spans="1:11" s="7" customFormat="1" ht="15" customHeight="1">
      <c r="A88" s="6">
        <v>5</v>
      </c>
      <c r="B88" s="8" t="s">
        <v>4</v>
      </c>
      <c r="C88" s="9" t="s">
        <v>170</v>
      </c>
      <c r="D88" s="11" t="s">
        <v>702</v>
      </c>
      <c r="E88" s="5">
        <v>10</v>
      </c>
      <c r="G88" s="23">
        <v>23</v>
      </c>
      <c r="H88" s="8" t="s">
        <v>4</v>
      </c>
      <c r="I88" s="9" t="s">
        <v>189</v>
      </c>
      <c r="J88" s="10" t="s">
        <v>8</v>
      </c>
      <c r="K88" s="5">
        <v>2</v>
      </c>
    </row>
    <row r="89" spans="1:11" s="47" customFormat="1" ht="15" customHeight="1">
      <c r="A89" s="23">
        <v>6</v>
      </c>
      <c r="B89" s="24" t="s">
        <v>4</v>
      </c>
      <c r="C89" s="25" t="s">
        <v>171</v>
      </c>
      <c r="D89" s="48" t="s">
        <v>703</v>
      </c>
      <c r="E89" s="27">
        <v>2</v>
      </c>
      <c r="G89" s="23">
        <v>24</v>
      </c>
      <c r="H89" s="8" t="s">
        <v>4</v>
      </c>
      <c r="I89" s="9" t="s">
        <v>190</v>
      </c>
      <c r="J89" s="10" t="s">
        <v>181</v>
      </c>
      <c r="K89" s="5">
        <v>2</v>
      </c>
    </row>
    <row r="90" spans="1:11" s="49" customFormat="1" ht="15" customHeight="1">
      <c r="A90" s="23">
        <v>7</v>
      </c>
      <c r="B90" s="24" t="s">
        <v>4</v>
      </c>
      <c r="C90" s="25" t="s">
        <v>637</v>
      </c>
      <c r="D90" s="48" t="s">
        <v>703</v>
      </c>
      <c r="E90" s="27">
        <v>2</v>
      </c>
      <c r="G90" s="23">
        <v>25</v>
      </c>
      <c r="H90" s="8" t="s">
        <v>4</v>
      </c>
      <c r="I90" s="9" t="s">
        <v>191</v>
      </c>
      <c r="J90" s="10" t="s">
        <v>19</v>
      </c>
      <c r="K90" s="5">
        <v>12</v>
      </c>
    </row>
    <row r="91" spans="1:11" ht="15" customHeight="1">
      <c r="A91" s="6">
        <v>8</v>
      </c>
      <c r="B91" s="8" t="s">
        <v>4</v>
      </c>
      <c r="C91" s="9" t="s">
        <v>172</v>
      </c>
      <c r="D91" s="10" t="s">
        <v>704</v>
      </c>
      <c r="E91" s="5">
        <v>4</v>
      </c>
      <c r="G91" s="23">
        <v>26</v>
      </c>
      <c r="H91" s="24" t="s">
        <v>4</v>
      </c>
      <c r="I91" s="25" t="s">
        <v>192</v>
      </c>
      <c r="J91" s="26" t="s">
        <v>193</v>
      </c>
      <c r="K91" s="27">
        <v>10</v>
      </c>
    </row>
    <row r="92" spans="1:11" ht="15" customHeight="1">
      <c r="A92" s="6">
        <v>9</v>
      </c>
      <c r="B92" s="8" t="s">
        <v>4</v>
      </c>
      <c r="C92" s="9" t="s">
        <v>173</v>
      </c>
      <c r="D92" s="10" t="s">
        <v>693</v>
      </c>
      <c r="E92" s="5">
        <v>10</v>
      </c>
      <c r="G92" s="23">
        <v>27</v>
      </c>
      <c r="H92" s="24" t="s">
        <v>4</v>
      </c>
      <c r="I92" s="25" t="s">
        <v>194</v>
      </c>
      <c r="J92" s="26" t="s">
        <v>195</v>
      </c>
      <c r="K92" s="27">
        <v>24</v>
      </c>
    </row>
    <row r="93" spans="1:11" ht="15" customHeight="1">
      <c r="A93" s="6">
        <v>10</v>
      </c>
      <c r="B93" s="8" t="s">
        <v>4</v>
      </c>
      <c r="C93" s="9" t="s">
        <v>174</v>
      </c>
      <c r="D93" s="10" t="s">
        <v>705</v>
      </c>
      <c r="E93" s="5">
        <v>6</v>
      </c>
      <c r="G93" s="23">
        <v>28</v>
      </c>
      <c r="H93" s="8" t="s">
        <v>4</v>
      </c>
      <c r="I93" s="9" t="s">
        <v>196</v>
      </c>
      <c r="J93" s="10" t="s">
        <v>197</v>
      </c>
      <c r="K93" s="5">
        <v>20</v>
      </c>
    </row>
    <row r="94" spans="1:11" ht="15" customHeight="1">
      <c r="A94" s="6">
        <v>11</v>
      </c>
      <c r="B94" s="8" t="s">
        <v>4</v>
      </c>
      <c r="C94" s="9" t="s">
        <v>175</v>
      </c>
      <c r="D94" s="10" t="s">
        <v>706</v>
      </c>
      <c r="E94" s="5">
        <v>2</v>
      </c>
      <c r="G94" s="23">
        <v>29</v>
      </c>
      <c r="H94" s="8" t="s">
        <v>4</v>
      </c>
      <c r="I94" s="9" t="s">
        <v>198</v>
      </c>
      <c r="J94" s="11" t="s">
        <v>660</v>
      </c>
      <c r="K94" s="5">
        <v>6</v>
      </c>
    </row>
    <row r="95" spans="1:11" ht="15" customHeight="1">
      <c r="A95" s="6">
        <v>12</v>
      </c>
      <c r="B95" s="8" t="s">
        <v>4</v>
      </c>
      <c r="C95" s="9" t="s">
        <v>176</v>
      </c>
      <c r="D95" s="10" t="s">
        <v>707</v>
      </c>
      <c r="E95" s="5">
        <v>10</v>
      </c>
      <c r="G95" s="23">
        <v>30</v>
      </c>
      <c r="H95" s="8" t="s">
        <v>4</v>
      </c>
      <c r="I95" s="9" t="s">
        <v>199</v>
      </c>
      <c r="J95" s="13" t="s">
        <v>200</v>
      </c>
      <c r="K95" s="5">
        <v>2</v>
      </c>
    </row>
    <row r="96" spans="1:11" ht="15" customHeight="1">
      <c r="A96" s="6">
        <v>13</v>
      </c>
      <c r="B96" s="8" t="s">
        <v>4</v>
      </c>
      <c r="C96" s="9" t="s">
        <v>177</v>
      </c>
      <c r="D96" s="11" t="s">
        <v>708</v>
      </c>
      <c r="E96" s="5">
        <v>30</v>
      </c>
      <c r="G96" s="23">
        <v>31</v>
      </c>
      <c r="H96" s="8" t="s">
        <v>4</v>
      </c>
      <c r="I96" s="9" t="s">
        <v>201</v>
      </c>
      <c r="J96" s="10" t="s">
        <v>202</v>
      </c>
      <c r="K96" s="5">
        <v>2</v>
      </c>
    </row>
    <row r="97" spans="1:11" ht="15" customHeight="1">
      <c r="A97" s="6">
        <v>14</v>
      </c>
      <c r="B97" s="8" t="s">
        <v>4</v>
      </c>
      <c r="C97" s="9" t="s">
        <v>178</v>
      </c>
      <c r="D97" s="11" t="s">
        <v>709</v>
      </c>
      <c r="E97" s="5">
        <v>8</v>
      </c>
      <c r="G97" s="23">
        <v>32</v>
      </c>
      <c r="H97" s="8" t="s">
        <v>4</v>
      </c>
      <c r="I97" s="9" t="s">
        <v>203</v>
      </c>
      <c r="J97" s="10" t="s">
        <v>661</v>
      </c>
      <c r="K97" s="5">
        <v>4</v>
      </c>
    </row>
    <row r="98" spans="1:11" ht="15" customHeight="1">
      <c r="A98" s="6">
        <v>15</v>
      </c>
      <c r="B98" s="8" t="s">
        <v>4</v>
      </c>
      <c r="C98" s="9" t="s">
        <v>179</v>
      </c>
      <c r="D98" s="10" t="s">
        <v>710</v>
      </c>
      <c r="E98" s="5">
        <v>2</v>
      </c>
      <c r="G98" s="23">
        <v>33</v>
      </c>
      <c r="H98" s="8" t="s">
        <v>4</v>
      </c>
      <c r="I98" s="9" t="s">
        <v>204</v>
      </c>
      <c r="J98" s="10" t="s">
        <v>662</v>
      </c>
      <c r="K98" s="5">
        <v>10</v>
      </c>
    </row>
    <row r="99" spans="1:11" ht="15" customHeight="1">
      <c r="A99" s="6">
        <v>16</v>
      </c>
      <c r="B99" s="8" t="s">
        <v>4</v>
      </c>
      <c r="C99" s="9" t="s">
        <v>180</v>
      </c>
      <c r="D99" s="10" t="s">
        <v>181</v>
      </c>
      <c r="E99" s="5">
        <v>20</v>
      </c>
      <c r="G99" s="23">
        <v>34</v>
      </c>
      <c r="H99" s="8" t="s">
        <v>4</v>
      </c>
      <c r="I99" s="9" t="s">
        <v>205</v>
      </c>
      <c r="J99" s="10" t="s">
        <v>756</v>
      </c>
      <c r="K99" s="5">
        <v>30</v>
      </c>
    </row>
    <row r="100" spans="1:11" s="49" customFormat="1" ht="15" customHeight="1">
      <c r="A100" s="23">
        <v>17</v>
      </c>
      <c r="B100" s="24" t="s">
        <v>4</v>
      </c>
      <c r="C100" s="25" t="s">
        <v>182</v>
      </c>
      <c r="D100" s="26" t="s">
        <v>678</v>
      </c>
      <c r="E100" s="27">
        <v>10</v>
      </c>
      <c r="G100" s="23">
        <v>35</v>
      </c>
      <c r="H100" s="8" t="s">
        <v>4</v>
      </c>
      <c r="I100" s="9" t="s">
        <v>579</v>
      </c>
      <c r="J100" s="10" t="s">
        <v>757</v>
      </c>
      <c r="K100" s="5">
        <v>20</v>
      </c>
    </row>
    <row r="101" spans="1:11" ht="15" customHeight="1">
      <c r="A101" s="6">
        <v>18</v>
      </c>
      <c r="B101" s="8" t="s">
        <v>4</v>
      </c>
      <c r="C101" s="9" t="s">
        <v>184</v>
      </c>
      <c r="D101" s="10" t="s">
        <v>577</v>
      </c>
      <c r="E101" s="5">
        <v>10</v>
      </c>
      <c r="G101" s="23">
        <v>36</v>
      </c>
      <c r="H101" s="8" t="s">
        <v>4</v>
      </c>
      <c r="I101" s="9" t="s">
        <v>580</v>
      </c>
      <c r="J101" s="10" t="s">
        <v>757</v>
      </c>
      <c r="K101" s="5">
        <v>8</v>
      </c>
    </row>
    <row r="102" spans="1:11" ht="15" customHeight="1">
      <c r="A102" s="57"/>
      <c r="E102" s="57"/>
      <c r="G102" s="41"/>
      <c r="H102" s="41"/>
      <c r="I102" s="41"/>
      <c r="J102" s="15"/>
      <c r="K102" s="16"/>
    </row>
    <row r="103" spans="1:11" ht="15" customHeight="1">
      <c r="A103" s="4" t="s">
        <v>0</v>
      </c>
      <c r="B103" s="75" t="s">
        <v>1</v>
      </c>
      <c r="C103" s="76"/>
      <c r="D103" s="5" t="s">
        <v>2</v>
      </c>
      <c r="E103" s="6" t="s">
        <v>3</v>
      </c>
      <c r="G103" s="4" t="s">
        <v>0</v>
      </c>
      <c r="H103" s="77" t="s">
        <v>1</v>
      </c>
      <c r="I103" s="77"/>
      <c r="J103" s="5" t="s">
        <v>2</v>
      </c>
      <c r="K103" s="6" t="s">
        <v>3</v>
      </c>
    </row>
    <row r="104" spans="1:11" ht="15" customHeight="1">
      <c r="A104" s="23">
        <v>37</v>
      </c>
      <c r="B104" s="24" t="s">
        <v>4</v>
      </c>
      <c r="C104" s="25" t="s">
        <v>206</v>
      </c>
      <c r="D104" s="26" t="s">
        <v>207</v>
      </c>
      <c r="E104" s="27">
        <v>20</v>
      </c>
      <c r="G104" s="6">
        <v>55</v>
      </c>
      <c r="H104" s="8" t="s">
        <v>4</v>
      </c>
      <c r="I104" s="9" t="s">
        <v>229</v>
      </c>
      <c r="J104" s="10" t="s">
        <v>230</v>
      </c>
      <c r="K104" s="5">
        <v>2</v>
      </c>
    </row>
    <row r="105" spans="1:11" ht="15" customHeight="1">
      <c r="A105" s="23">
        <v>38</v>
      </c>
      <c r="B105" s="8" t="s">
        <v>4</v>
      </c>
      <c r="C105" s="9" t="s">
        <v>208</v>
      </c>
      <c r="D105" s="10" t="s">
        <v>663</v>
      </c>
      <c r="E105" s="5">
        <v>20</v>
      </c>
      <c r="G105" s="6">
        <v>56</v>
      </c>
      <c r="H105" s="8" t="s">
        <v>4</v>
      </c>
      <c r="I105" s="9" t="s">
        <v>231</v>
      </c>
      <c r="J105" s="10" t="s">
        <v>232</v>
      </c>
      <c r="K105" s="5">
        <v>10</v>
      </c>
    </row>
    <row r="106" spans="1:11" ht="15" customHeight="1">
      <c r="A106" s="23">
        <v>39</v>
      </c>
      <c r="B106" s="8" t="s">
        <v>4</v>
      </c>
      <c r="C106" s="9" t="s">
        <v>209</v>
      </c>
      <c r="D106" s="10" t="s">
        <v>210</v>
      </c>
      <c r="E106" s="5">
        <v>2</v>
      </c>
      <c r="G106" s="6">
        <v>57</v>
      </c>
      <c r="H106" s="8" t="s">
        <v>4</v>
      </c>
      <c r="I106" s="9" t="s">
        <v>233</v>
      </c>
      <c r="J106" s="10" t="s">
        <v>680</v>
      </c>
      <c r="K106" s="5">
        <v>4</v>
      </c>
    </row>
    <row r="107" spans="1:11" ht="15" customHeight="1">
      <c r="A107" s="23">
        <v>40</v>
      </c>
      <c r="B107" s="8" t="s">
        <v>4</v>
      </c>
      <c r="C107" s="9" t="s">
        <v>211</v>
      </c>
      <c r="D107" s="11" t="s">
        <v>664</v>
      </c>
      <c r="E107" s="5">
        <v>8</v>
      </c>
      <c r="G107" s="6">
        <v>58</v>
      </c>
      <c r="H107" s="8" t="s">
        <v>4</v>
      </c>
      <c r="I107" s="9" t="s">
        <v>234</v>
      </c>
      <c r="J107" s="10" t="s">
        <v>227</v>
      </c>
      <c r="K107" s="5">
        <v>10</v>
      </c>
    </row>
    <row r="108" spans="1:11" ht="15" customHeight="1">
      <c r="A108" s="6">
        <v>41</v>
      </c>
      <c r="B108" s="8" t="s">
        <v>4</v>
      </c>
      <c r="C108" s="9" t="s">
        <v>212</v>
      </c>
      <c r="D108" s="11" t="s">
        <v>708</v>
      </c>
      <c r="E108" s="5">
        <v>4</v>
      </c>
      <c r="G108" s="6">
        <v>59</v>
      </c>
      <c r="H108" s="8" t="s">
        <v>4</v>
      </c>
      <c r="I108" s="9" t="s">
        <v>235</v>
      </c>
      <c r="J108" s="10" t="s">
        <v>97</v>
      </c>
      <c r="K108" s="5">
        <v>2</v>
      </c>
    </row>
    <row r="109" spans="1:11" ht="15" customHeight="1">
      <c r="A109" s="6">
        <v>42</v>
      </c>
      <c r="B109" s="8" t="s">
        <v>4</v>
      </c>
      <c r="C109" s="9" t="s">
        <v>213</v>
      </c>
      <c r="D109" s="10" t="s">
        <v>711</v>
      </c>
      <c r="E109" s="5">
        <v>2</v>
      </c>
      <c r="G109" s="6">
        <v>60</v>
      </c>
      <c r="H109" s="8" t="s">
        <v>4</v>
      </c>
      <c r="I109" s="9" t="s">
        <v>236</v>
      </c>
      <c r="J109" s="10" t="s">
        <v>237</v>
      </c>
      <c r="K109" s="5">
        <v>20</v>
      </c>
    </row>
    <row r="110" spans="1:11" ht="15" customHeight="1">
      <c r="A110" s="6">
        <v>43</v>
      </c>
      <c r="B110" s="8" t="s">
        <v>4</v>
      </c>
      <c r="C110" s="9" t="s">
        <v>214</v>
      </c>
      <c r="D110" s="10" t="s">
        <v>195</v>
      </c>
      <c r="E110" s="5">
        <v>10</v>
      </c>
      <c r="G110" s="6">
        <v>61</v>
      </c>
      <c r="H110" s="8" t="s">
        <v>4</v>
      </c>
      <c r="I110" s="9" t="s">
        <v>238</v>
      </c>
      <c r="J110" s="10" t="s">
        <v>239</v>
      </c>
      <c r="K110" s="5">
        <v>30</v>
      </c>
    </row>
    <row r="111" spans="1:11" ht="15" customHeight="1">
      <c r="A111" s="6">
        <v>44</v>
      </c>
      <c r="B111" s="8" t="s">
        <v>4</v>
      </c>
      <c r="C111" s="9" t="s">
        <v>215</v>
      </c>
      <c r="D111" s="10" t="s">
        <v>712</v>
      </c>
      <c r="E111" s="5">
        <v>4</v>
      </c>
      <c r="G111" s="6">
        <v>62</v>
      </c>
      <c r="H111" s="8" t="s">
        <v>4</v>
      </c>
      <c r="I111" s="9" t="s">
        <v>240</v>
      </c>
      <c r="J111" s="10" t="s">
        <v>737</v>
      </c>
      <c r="K111" s="5">
        <v>2</v>
      </c>
    </row>
    <row r="112" spans="1:11" ht="15" customHeight="1">
      <c r="A112" s="6">
        <v>45</v>
      </c>
      <c r="B112" s="8" t="s">
        <v>4</v>
      </c>
      <c r="C112" s="9" t="s">
        <v>216</v>
      </c>
      <c r="D112" s="10" t="s">
        <v>217</v>
      </c>
      <c r="E112" s="5">
        <v>30</v>
      </c>
      <c r="G112" s="6">
        <v>63</v>
      </c>
      <c r="H112" s="8" t="s">
        <v>4</v>
      </c>
      <c r="I112" s="9" t="s">
        <v>241</v>
      </c>
      <c r="J112" s="10" t="s">
        <v>691</v>
      </c>
      <c r="K112" s="5">
        <v>2</v>
      </c>
    </row>
    <row r="113" spans="1:11" ht="15" customHeight="1">
      <c r="A113" s="6">
        <v>46</v>
      </c>
      <c r="B113" s="8" t="s">
        <v>4</v>
      </c>
      <c r="C113" s="9" t="s">
        <v>218</v>
      </c>
      <c r="D113" s="10" t="s">
        <v>219</v>
      </c>
      <c r="E113" s="5">
        <v>20</v>
      </c>
      <c r="G113" s="6">
        <v>64</v>
      </c>
      <c r="H113" s="8" t="s">
        <v>4</v>
      </c>
      <c r="I113" s="9" t="s">
        <v>242</v>
      </c>
      <c r="J113" s="10" t="s">
        <v>738</v>
      </c>
      <c r="K113" s="5">
        <v>4</v>
      </c>
    </row>
    <row r="114" spans="1:11" ht="15" customHeight="1">
      <c r="A114" s="6">
        <v>47</v>
      </c>
      <c r="B114" s="8" t="s">
        <v>4</v>
      </c>
      <c r="C114" s="9" t="s">
        <v>220</v>
      </c>
      <c r="D114" s="10" t="s">
        <v>49</v>
      </c>
      <c r="E114" s="5">
        <v>2</v>
      </c>
      <c r="G114" s="6">
        <v>65</v>
      </c>
      <c r="H114" s="8" t="s">
        <v>4</v>
      </c>
      <c r="I114" s="9" t="s">
        <v>243</v>
      </c>
      <c r="J114" s="10" t="s">
        <v>244</v>
      </c>
      <c r="K114" s="5">
        <v>6</v>
      </c>
    </row>
    <row r="115" spans="1:11" ht="15" customHeight="1">
      <c r="A115" s="6">
        <v>48</v>
      </c>
      <c r="B115" s="8" t="s">
        <v>4</v>
      </c>
      <c r="C115" s="9" t="s">
        <v>221</v>
      </c>
      <c r="D115" s="10" t="s">
        <v>681</v>
      </c>
      <c r="E115" s="5">
        <v>10</v>
      </c>
      <c r="G115" s="6">
        <v>66</v>
      </c>
      <c r="H115" s="8" t="s">
        <v>4</v>
      </c>
      <c r="I115" s="9" t="s">
        <v>245</v>
      </c>
      <c r="J115" s="10" t="s">
        <v>51</v>
      </c>
      <c r="K115" s="5">
        <v>2</v>
      </c>
    </row>
    <row r="116" spans="1:11" ht="15" customHeight="1">
      <c r="A116" s="6">
        <v>49</v>
      </c>
      <c r="B116" s="8" t="s">
        <v>4</v>
      </c>
      <c r="C116" s="9" t="s">
        <v>222</v>
      </c>
      <c r="D116" s="10" t="s">
        <v>714</v>
      </c>
      <c r="E116" s="5">
        <v>2</v>
      </c>
      <c r="G116" s="6">
        <v>67</v>
      </c>
      <c r="H116" s="8" t="s">
        <v>4</v>
      </c>
      <c r="I116" s="9" t="s">
        <v>246</v>
      </c>
      <c r="J116" s="10" t="s">
        <v>95</v>
      </c>
      <c r="K116" s="5">
        <v>2</v>
      </c>
    </row>
    <row r="117" spans="1:11" ht="15" customHeight="1">
      <c r="A117" s="6">
        <v>50</v>
      </c>
      <c r="B117" s="8" t="s">
        <v>4</v>
      </c>
      <c r="C117" s="9" t="s">
        <v>223</v>
      </c>
      <c r="D117" s="10" t="s">
        <v>715</v>
      </c>
      <c r="E117" s="5">
        <v>2</v>
      </c>
      <c r="G117" s="6">
        <v>68</v>
      </c>
      <c r="H117" s="8" t="s">
        <v>4</v>
      </c>
      <c r="I117" s="9" t="s">
        <v>247</v>
      </c>
      <c r="J117" s="10" t="s">
        <v>248</v>
      </c>
      <c r="K117" s="5">
        <v>10</v>
      </c>
    </row>
    <row r="118" spans="1:11" ht="15" customHeight="1">
      <c r="A118" s="6">
        <v>51</v>
      </c>
      <c r="B118" s="8" t="s">
        <v>4</v>
      </c>
      <c r="C118" s="9" t="s">
        <v>224</v>
      </c>
      <c r="D118" s="13" t="s">
        <v>713</v>
      </c>
      <c r="E118" s="5">
        <v>6</v>
      </c>
      <c r="G118" s="6">
        <v>69</v>
      </c>
      <c r="H118" s="8" t="s">
        <v>4</v>
      </c>
      <c r="I118" s="9" t="s">
        <v>249</v>
      </c>
      <c r="J118" s="10" t="s">
        <v>739</v>
      </c>
      <c r="K118" s="5">
        <v>60</v>
      </c>
    </row>
    <row r="119" spans="1:11" ht="15" customHeight="1">
      <c r="A119" s="6">
        <v>52</v>
      </c>
      <c r="B119" s="8" t="s">
        <v>4</v>
      </c>
      <c r="C119" s="9" t="s">
        <v>225</v>
      </c>
      <c r="D119" s="10" t="s">
        <v>578</v>
      </c>
      <c r="E119" s="5">
        <v>30</v>
      </c>
      <c r="G119" s="6">
        <v>70</v>
      </c>
      <c r="H119" s="8" t="s">
        <v>4</v>
      </c>
      <c r="I119" s="9" t="s">
        <v>250</v>
      </c>
      <c r="J119" s="10" t="s">
        <v>210</v>
      </c>
      <c r="K119" s="5">
        <v>30</v>
      </c>
    </row>
    <row r="120" spans="1:11" ht="15" customHeight="1">
      <c r="A120" s="6">
        <v>53</v>
      </c>
      <c r="B120" s="8" t="s">
        <v>4</v>
      </c>
      <c r="C120" s="9" t="s">
        <v>226</v>
      </c>
      <c r="D120" s="10" t="s">
        <v>227</v>
      </c>
      <c r="E120" s="5">
        <v>20</v>
      </c>
      <c r="G120" s="6">
        <v>71</v>
      </c>
      <c r="H120" s="8" t="s">
        <v>4</v>
      </c>
      <c r="I120" s="9" t="s">
        <v>251</v>
      </c>
      <c r="J120" s="10" t="s">
        <v>134</v>
      </c>
      <c r="K120" s="5">
        <v>10</v>
      </c>
    </row>
    <row r="121" spans="1:11" ht="15" customHeight="1">
      <c r="A121" s="6">
        <v>54</v>
      </c>
      <c r="B121" s="8" t="s">
        <v>4</v>
      </c>
      <c r="C121" s="9" t="s">
        <v>228</v>
      </c>
      <c r="D121" s="10" t="s">
        <v>682</v>
      </c>
      <c r="E121" s="5">
        <v>8</v>
      </c>
    </row>
    <row r="122" spans="1:11" ht="15" customHeight="1"/>
    <row r="123" spans="1:11" ht="18" customHeight="1">
      <c r="E123" s="79" t="s">
        <v>588</v>
      </c>
      <c r="F123" s="80"/>
      <c r="G123" s="80"/>
      <c r="H123" s="80"/>
      <c r="I123" s="81"/>
      <c r="J123" s="69">
        <f>SUM(E84:E121,K84:K120)</f>
        <v>778</v>
      </c>
      <c r="K123" s="21" t="s">
        <v>589</v>
      </c>
    </row>
    <row r="124" spans="1:11" ht="18" customHeight="1">
      <c r="E124" s="79" t="s">
        <v>590</v>
      </c>
      <c r="F124" s="80"/>
      <c r="G124" s="80"/>
      <c r="H124" s="80"/>
      <c r="I124" s="81"/>
      <c r="J124" s="70">
        <f>J123/2</f>
        <v>389</v>
      </c>
      <c r="K124" s="21" t="s">
        <v>591</v>
      </c>
    </row>
    <row r="125" spans="1:11" ht="18" customHeight="1">
      <c r="E125" s="79" t="s">
        <v>592</v>
      </c>
      <c r="F125" s="80"/>
      <c r="G125" s="80"/>
      <c r="H125" s="80"/>
      <c r="I125" s="81"/>
      <c r="J125" s="69">
        <f>J123</f>
        <v>778</v>
      </c>
      <c r="K125" s="21" t="s">
        <v>589</v>
      </c>
    </row>
    <row r="127" spans="1:11" ht="15" customHeight="1">
      <c r="A127" s="57"/>
      <c r="E127" s="57"/>
      <c r="G127" s="41"/>
      <c r="H127" s="41"/>
      <c r="I127" s="41"/>
      <c r="J127" s="15"/>
      <c r="K127" s="16"/>
    </row>
    <row r="128" spans="1:11" ht="21" customHeight="1">
      <c r="A128" s="74" t="s">
        <v>581</v>
      </c>
      <c r="B128" s="74"/>
      <c r="C128" s="74"/>
      <c r="D128" s="74"/>
      <c r="E128" s="74"/>
      <c r="F128" s="74"/>
      <c r="G128" s="74"/>
      <c r="H128" s="74"/>
      <c r="I128" s="74"/>
      <c r="J128" s="74"/>
      <c r="K128" s="42"/>
    </row>
    <row r="129" spans="1:11" ht="7.5" customHeight="1"/>
    <row r="130" spans="1:11" s="7" customFormat="1" ht="15.75" customHeight="1">
      <c r="A130" s="4" t="s">
        <v>0</v>
      </c>
      <c r="B130" s="77" t="s">
        <v>1</v>
      </c>
      <c r="C130" s="77"/>
      <c r="D130" s="5" t="s">
        <v>2</v>
      </c>
      <c r="E130" s="6" t="s">
        <v>3</v>
      </c>
      <c r="G130" s="4" t="s">
        <v>0</v>
      </c>
      <c r="H130" s="77" t="s">
        <v>1</v>
      </c>
      <c r="I130" s="77"/>
      <c r="J130" s="5" t="s">
        <v>2</v>
      </c>
      <c r="K130" s="6" t="s">
        <v>3</v>
      </c>
    </row>
    <row r="131" spans="1:11" ht="15" customHeight="1">
      <c r="A131" s="6">
        <v>1</v>
      </c>
      <c r="B131" s="8" t="s">
        <v>4</v>
      </c>
      <c r="C131" s="9" t="s">
        <v>252</v>
      </c>
      <c r="D131" s="10" t="s">
        <v>253</v>
      </c>
      <c r="E131" s="5">
        <v>20</v>
      </c>
      <c r="G131" s="6">
        <v>4</v>
      </c>
      <c r="H131" s="8" t="s">
        <v>4</v>
      </c>
      <c r="I131" s="9" t="s">
        <v>257</v>
      </c>
      <c r="J131" s="10" t="s">
        <v>258</v>
      </c>
      <c r="K131" s="5">
        <v>2</v>
      </c>
    </row>
    <row r="132" spans="1:11" ht="15" customHeight="1">
      <c r="A132" s="6">
        <v>2</v>
      </c>
      <c r="B132" s="8" t="s">
        <v>4</v>
      </c>
      <c r="C132" s="9" t="s">
        <v>254</v>
      </c>
      <c r="D132" s="10" t="s">
        <v>255</v>
      </c>
      <c r="E132" s="5">
        <v>40</v>
      </c>
      <c r="G132" s="6">
        <v>5</v>
      </c>
      <c r="H132" s="8" t="s">
        <v>4</v>
      </c>
      <c r="I132" s="9" t="s">
        <v>259</v>
      </c>
      <c r="J132" s="10" t="s">
        <v>60</v>
      </c>
      <c r="K132" s="5">
        <v>2</v>
      </c>
    </row>
    <row r="133" spans="1:11" ht="15" customHeight="1">
      <c r="A133" s="6">
        <v>3</v>
      </c>
      <c r="B133" s="8" t="s">
        <v>4</v>
      </c>
      <c r="C133" s="9" t="s">
        <v>256</v>
      </c>
      <c r="D133" s="10" t="s">
        <v>665</v>
      </c>
      <c r="E133" s="5">
        <v>1</v>
      </c>
    </row>
    <row r="134" spans="1:11" ht="15" customHeight="1">
      <c r="A134" s="57"/>
      <c r="E134" s="57"/>
    </row>
    <row r="135" spans="1:11" ht="18" customHeight="1">
      <c r="E135" s="79" t="s">
        <v>588</v>
      </c>
      <c r="F135" s="80"/>
      <c r="G135" s="80"/>
      <c r="H135" s="80"/>
      <c r="I135" s="81"/>
      <c r="J135" s="69">
        <f>SUM(E131:E133,K131:K132)</f>
        <v>65</v>
      </c>
      <c r="K135" s="21" t="s">
        <v>589</v>
      </c>
    </row>
    <row r="136" spans="1:11" ht="18" customHeight="1">
      <c r="E136" s="88" t="s">
        <v>592</v>
      </c>
      <c r="F136" s="89"/>
      <c r="G136" s="89"/>
      <c r="H136" s="89"/>
      <c r="I136" s="90"/>
      <c r="J136" s="69">
        <f>SUM(K131:K132,E131:E133)</f>
        <v>65</v>
      </c>
      <c r="K136" s="21" t="s">
        <v>589</v>
      </c>
    </row>
    <row r="137" spans="1:11">
      <c r="A137" s="57"/>
      <c r="E137" s="57"/>
      <c r="G137" s="41"/>
      <c r="H137" s="41"/>
      <c r="I137" s="41"/>
      <c r="J137" s="16"/>
      <c r="K137" s="16"/>
    </row>
    <row r="138" spans="1:11" ht="15" customHeight="1">
      <c r="A138" s="57"/>
      <c r="E138" s="57"/>
      <c r="G138" s="41"/>
      <c r="H138" s="41"/>
      <c r="I138" s="41"/>
      <c r="J138" s="15"/>
      <c r="K138" s="16"/>
    </row>
    <row r="139" spans="1:11" ht="21" customHeight="1">
      <c r="A139" s="74" t="s">
        <v>603</v>
      </c>
      <c r="B139" s="74"/>
      <c r="C139" s="74"/>
      <c r="D139" s="74"/>
      <c r="E139" s="74"/>
      <c r="F139" s="74"/>
      <c r="G139" s="74"/>
      <c r="H139" s="74"/>
      <c r="I139" s="74"/>
      <c r="J139" s="74"/>
      <c r="K139" s="42"/>
    </row>
    <row r="140" spans="1:11" ht="7.5" customHeight="1"/>
    <row r="141" spans="1:11" s="7" customFormat="1" ht="15.75" customHeight="1">
      <c r="A141" s="4" t="s">
        <v>0</v>
      </c>
      <c r="B141" s="77" t="s">
        <v>1</v>
      </c>
      <c r="C141" s="77"/>
      <c r="D141" s="5" t="s">
        <v>2</v>
      </c>
      <c r="E141" s="6" t="s">
        <v>3</v>
      </c>
      <c r="G141" s="4" t="s">
        <v>0</v>
      </c>
      <c r="H141" s="77" t="s">
        <v>1</v>
      </c>
      <c r="I141" s="77"/>
      <c r="J141" s="5" t="s">
        <v>2</v>
      </c>
      <c r="K141" s="6" t="s">
        <v>3</v>
      </c>
    </row>
    <row r="142" spans="1:11" s="49" customFormat="1" ht="15" customHeight="1">
      <c r="A142" s="23">
        <v>1</v>
      </c>
      <c r="B142" s="24" t="s">
        <v>4</v>
      </c>
      <c r="C142" s="25" t="s">
        <v>262</v>
      </c>
      <c r="D142" s="26" t="s">
        <v>42</v>
      </c>
      <c r="E142" s="27">
        <v>6</v>
      </c>
      <c r="G142" s="23">
        <v>12</v>
      </c>
      <c r="H142" s="24" t="s">
        <v>4</v>
      </c>
      <c r="I142" s="25" t="s">
        <v>274</v>
      </c>
      <c r="J142" s="26" t="s">
        <v>25</v>
      </c>
      <c r="K142" s="27">
        <v>4</v>
      </c>
    </row>
    <row r="143" spans="1:11" s="49" customFormat="1" ht="15" customHeight="1">
      <c r="A143" s="23">
        <v>2</v>
      </c>
      <c r="B143" s="24" t="s">
        <v>4</v>
      </c>
      <c r="C143" s="25" t="s">
        <v>263</v>
      </c>
      <c r="D143" s="26" t="s">
        <v>44</v>
      </c>
      <c r="E143" s="27">
        <v>2</v>
      </c>
      <c r="G143" s="23">
        <v>13</v>
      </c>
      <c r="H143" s="24" t="s">
        <v>4</v>
      </c>
      <c r="I143" s="25" t="s">
        <v>275</v>
      </c>
      <c r="J143" s="26" t="s">
        <v>258</v>
      </c>
      <c r="K143" s="27">
        <v>2</v>
      </c>
    </row>
    <row r="144" spans="1:11" s="49" customFormat="1" ht="15" customHeight="1">
      <c r="A144" s="23">
        <v>3</v>
      </c>
      <c r="B144" s="24" t="s">
        <v>4</v>
      </c>
      <c r="C144" s="25" t="s">
        <v>264</v>
      </c>
      <c r="D144" s="26" t="s">
        <v>265</v>
      </c>
      <c r="E144" s="27">
        <v>10</v>
      </c>
      <c r="G144" s="23">
        <v>14</v>
      </c>
      <c r="H144" s="24" t="s">
        <v>4</v>
      </c>
      <c r="I144" s="25" t="s">
        <v>276</v>
      </c>
      <c r="J144" s="26" t="s">
        <v>42</v>
      </c>
      <c r="K144" s="27">
        <v>4</v>
      </c>
    </row>
    <row r="145" spans="1:11" s="49" customFormat="1" ht="15" customHeight="1">
      <c r="A145" s="23">
        <v>4</v>
      </c>
      <c r="B145" s="24" t="s">
        <v>4</v>
      </c>
      <c r="C145" s="25" t="s">
        <v>628</v>
      </c>
      <c r="D145" s="26" t="s">
        <v>629</v>
      </c>
      <c r="E145" s="27">
        <v>30</v>
      </c>
      <c r="G145" s="23">
        <v>15</v>
      </c>
      <c r="H145" s="24" t="s">
        <v>4</v>
      </c>
      <c r="I145" s="25" t="s">
        <v>626</v>
      </c>
      <c r="J145" s="26" t="s">
        <v>627</v>
      </c>
      <c r="K145" s="27">
        <v>4</v>
      </c>
    </row>
    <row r="146" spans="1:11" s="49" customFormat="1" ht="15" customHeight="1">
      <c r="A146" s="23">
        <v>5</v>
      </c>
      <c r="B146" s="24" t="s">
        <v>4</v>
      </c>
      <c r="C146" s="25" t="s">
        <v>266</v>
      </c>
      <c r="D146" s="26" t="s">
        <v>267</v>
      </c>
      <c r="E146" s="27">
        <v>2</v>
      </c>
      <c r="G146" s="23">
        <v>16</v>
      </c>
      <c r="H146" s="8" t="s">
        <v>4</v>
      </c>
      <c r="I146" s="9" t="s">
        <v>277</v>
      </c>
      <c r="J146" s="11" t="s">
        <v>716</v>
      </c>
      <c r="K146" s="5">
        <v>4</v>
      </c>
    </row>
    <row r="147" spans="1:11" s="49" customFormat="1" ht="15" customHeight="1">
      <c r="A147" s="23">
        <v>6</v>
      </c>
      <c r="B147" s="24" t="s">
        <v>4</v>
      </c>
      <c r="C147" s="25" t="s">
        <v>268</v>
      </c>
      <c r="D147" s="26" t="s">
        <v>6</v>
      </c>
      <c r="E147" s="27">
        <v>2</v>
      </c>
      <c r="G147" s="6">
        <v>17</v>
      </c>
      <c r="H147" s="8" t="s">
        <v>4</v>
      </c>
      <c r="I147" s="9" t="s">
        <v>278</v>
      </c>
      <c r="J147" s="11" t="s">
        <v>717</v>
      </c>
      <c r="K147" s="5">
        <v>2</v>
      </c>
    </row>
    <row r="148" spans="1:11" s="49" customFormat="1" ht="15" customHeight="1">
      <c r="A148" s="23">
        <v>7</v>
      </c>
      <c r="B148" s="24" t="s">
        <v>4</v>
      </c>
      <c r="C148" s="25" t="s">
        <v>269</v>
      </c>
      <c r="D148" s="26" t="s">
        <v>25</v>
      </c>
      <c r="E148" s="27">
        <v>2</v>
      </c>
      <c r="G148" s="6">
        <v>18</v>
      </c>
      <c r="H148" s="8" t="s">
        <v>4</v>
      </c>
      <c r="I148" s="9" t="s">
        <v>279</v>
      </c>
      <c r="J148" s="10" t="s">
        <v>280</v>
      </c>
      <c r="K148" s="5">
        <v>2</v>
      </c>
    </row>
    <row r="149" spans="1:11" s="49" customFormat="1" ht="15" customHeight="1">
      <c r="A149" s="23">
        <v>8</v>
      </c>
      <c r="B149" s="24" t="s">
        <v>4</v>
      </c>
      <c r="C149" s="25" t="s">
        <v>270</v>
      </c>
      <c r="D149" s="48" t="s">
        <v>271</v>
      </c>
      <c r="E149" s="27">
        <v>20</v>
      </c>
      <c r="G149" s="23">
        <v>19</v>
      </c>
      <c r="H149" s="8" t="s">
        <v>4</v>
      </c>
      <c r="I149" s="9" t="s">
        <v>281</v>
      </c>
      <c r="J149" s="10" t="s">
        <v>53</v>
      </c>
      <c r="K149" s="5">
        <v>4</v>
      </c>
    </row>
    <row r="150" spans="1:11" s="49" customFormat="1" ht="15" customHeight="1">
      <c r="A150" s="23">
        <v>9</v>
      </c>
      <c r="B150" s="24" t="s">
        <v>4</v>
      </c>
      <c r="C150" s="25" t="s">
        <v>272</v>
      </c>
      <c r="D150" s="26" t="s">
        <v>51</v>
      </c>
      <c r="E150" s="27">
        <v>6</v>
      </c>
      <c r="G150" s="23">
        <v>20</v>
      </c>
      <c r="H150" s="24" t="s">
        <v>4</v>
      </c>
      <c r="I150" s="25" t="s">
        <v>282</v>
      </c>
      <c r="J150" s="26" t="s">
        <v>639</v>
      </c>
      <c r="K150" s="27">
        <v>8</v>
      </c>
    </row>
    <row r="151" spans="1:11" s="49" customFormat="1" ht="15" customHeight="1">
      <c r="A151" s="23">
        <v>10</v>
      </c>
      <c r="B151" s="24" t="s">
        <v>4</v>
      </c>
      <c r="C151" s="25" t="s">
        <v>638</v>
      </c>
      <c r="D151" s="26" t="s">
        <v>763</v>
      </c>
      <c r="E151" s="27">
        <v>4</v>
      </c>
      <c r="G151" s="23">
        <v>21</v>
      </c>
      <c r="H151" s="24" t="s">
        <v>4</v>
      </c>
      <c r="I151" s="25" t="s">
        <v>283</v>
      </c>
      <c r="J151" s="26" t="s">
        <v>284</v>
      </c>
      <c r="K151" s="27">
        <v>14</v>
      </c>
    </row>
    <row r="152" spans="1:11" s="49" customFormat="1" ht="15" customHeight="1">
      <c r="A152" s="23">
        <v>11</v>
      </c>
      <c r="B152" s="24" t="s">
        <v>4</v>
      </c>
      <c r="C152" s="25" t="s">
        <v>273</v>
      </c>
      <c r="D152" s="26" t="s">
        <v>691</v>
      </c>
      <c r="E152" s="27">
        <v>10</v>
      </c>
      <c r="G152" s="23">
        <v>22</v>
      </c>
      <c r="H152" s="24" t="s">
        <v>4</v>
      </c>
      <c r="I152" s="25" t="s">
        <v>285</v>
      </c>
      <c r="J152" s="26" t="s">
        <v>286</v>
      </c>
      <c r="K152" s="27">
        <v>4</v>
      </c>
    </row>
    <row r="153" spans="1:11" s="49" customFormat="1" ht="15" customHeight="1"/>
    <row r="154" spans="1:11" s="7" customFormat="1" ht="15.75" customHeight="1">
      <c r="A154" s="4" t="s">
        <v>0</v>
      </c>
      <c r="B154" s="77" t="s">
        <v>1</v>
      </c>
      <c r="C154" s="77"/>
      <c r="D154" s="5" t="s">
        <v>2</v>
      </c>
      <c r="E154" s="6" t="s">
        <v>3</v>
      </c>
      <c r="G154" s="4" t="s">
        <v>0</v>
      </c>
      <c r="H154" s="77" t="s">
        <v>1</v>
      </c>
      <c r="I154" s="77"/>
      <c r="J154" s="5" t="s">
        <v>2</v>
      </c>
      <c r="K154" s="6" t="s">
        <v>3</v>
      </c>
    </row>
    <row r="155" spans="1:11" s="7" customFormat="1" ht="15.75" customHeight="1">
      <c r="A155" s="23">
        <v>23</v>
      </c>
      <c r="B155" s="24" t="s">
        <v>4</v>
      </c>
      <c r="C155" s="25" t="s">
        <v>287</v>
      </c>
      <c r="D155" s="26" t="s">
        <v>40</v>
      </c>
      <c r="E155" s="27">
        <v>6</v>
      </c>
      <c r="G155" s="23">
        <v>55</v>
      </c>
      <c r="H155" s="24" t="s">
        <v>4</v>
      </c>
      <c r="I155" s="25" t="s">
        <v>325</v>
      </c>
      <c r="J155" s="26" t="s">
        <v>326</v>
      </c>
      <c r="K155" s="27">
        <v>2</v>
      </c>
    </row>
    <row r="156" spans="1:11" s="7" customFormat="1" ht="15.75" customHeight="1">
      <c r="A156" s="23">
        <v>24</v>
      </c>
      <c r="B156" s="24" t="s">
        <v>4</v>
      </c>
      <c r="C156" s="25" t="s">
        <v>288</v>
      </c>
      <c r="D156" s="26" t="s">
        <v>691</v>
      </c>
      <c r="E156" s="27">
        <v>20</v>
      </c>
      <c r="G156" s="23">
        <v>56</v>
      </c>
      <c r="H156" s="24" t="s">
        <v>4</v>
      </c>
      <c r="I156" s="25" t="s">
        <v>327</v>
      </c>
      <c r="J156" s="26" t="s">
        <v>134</v>
      </c>
      <c r="K156" s="27">
        <v>4</v>
      </c>
    </row>
    <row r="157" spans="1:11" s="7" customFormat="1" ht="15.75" customHeight="1">
      <c r="A157" s="23">
        <v>25</v>
      </c>
      <c r="B157" s="24" t="s">
        <v>4</v>
      </c>
      <c r="C157" s="25" t="s">
        <v>289</v>
      </c>
      <c r="D157" s="26" t="s">
        <v>290</v>
      </c>
      <c r="E157" s="27">
        <v>8</v>
      </c>
      <c r="G157" s="23">
        <v>57</v>
      </c>
      <c r="H157" s="24" t="s">
        <v>4</v>
      </c>
      <c r="I157" s="25" t="s">
        <v>631</v>
      </c>
      <c r="J157" s="26" t="s">
        <v>632</v>
      </c>
      <c r="K157" s="27">
        <v>4</v>
      </c>
    </row>
    <row r="158" spans="1:11" s="7" customFormat="1" ht="15.75" customHeight="1">
      <c r="A158" s="23">
        <v>26</v>
      </c>
      <c r="B158" s="24" t="s">
        <v>4</v>
      </c>
      <c r="C158" s="25" t="s">
        <v>630</v>
      </c>
      <c r="D158" s="26" t="s">
        <v>763</v>
      </c>
      <c r="E158" s="27">
        <v>2</v>
      </c>
      <c r="G158" s="23">
        <v>58</v>
      </c>
      <c r="H158" s="24" t="s">
        <v>4</v>
      </c>
      <c r="I158" s="25" t="s">
        <v>328</v>
      </c>
      <c r="J158" s="26" t="s">
        <v>258</v>
      </c>
      <c r="K158" s="27">
        <v>2</v>
      </c>
    </row>
    <row r="159" spans="1:11" s="7" customFormat="1" ht="15.75" customHeight="1">
      <c r="A159" s="23">
        <v>27</v>
      </c>
      <c r="B159" s="24" t="s">
        <v>4</v>
      </c>
      <c r="C159" s="25" t="s">
        <v>291</v>
      </c>
      <c r="D159" s="26" t="s">
        <v>292</v>
      </c>
      <c r="E159" s="27">
        <v>2</v>
      </c>
      <c r="G159" s="23">
        <v>59</v>
      </c>
      <c r="H159" s="24" t="s">
        <v>4</v>
      </c>
      <c r="I159" s="25" t="s">
        <v>329</v>
      </c>
      <c r="J159" s="26" t="s">
        <v>25</v>
      </c>
      <c r="K159" s="27">
        <v>2</v>
      </c>
    </row>
    <row r="160" spans="1:11" s="7" customFormat="1" ht="15.75" customHeight="1">
      <c r="A160" s="23">
        <v>28</v>
      </c>
      <c r="B160" s="24" t="s">
        <v>4</v>
      </c>
      <c r="C160" s="25" t="s">
        <v>640</v>
      </c>
      <c r="D160" s="26" t="s">
        <v>763</v>
      </c>
      <c r="E160" s="27">
        <v>2</v>
      </c>
      <c r="G160" s="23">
        <v>60</v>
      </c>
      <c r="H160" s="24" t="s">
        <v>4</v>
      </c>
      <c r="I160" s="25" t="s">
        <v>330</v>
      </c>
      <c r="J160" s="26" t="s">
        <v>641</v>
      </c>
      <c r="K160" s="27">
        <v>10</v>
      </c>
    </row>
    <row r="161" spans="1:11" s="7" customFormat="1" ht="15.75" customHeight="1">
      <c r="A161" s="23">
        <v>29</v>
      </c>
      <c r="B161" s="24" t="s">
        <v>4</v>
      </c>
      <c r="C161" s="25" t="s">
        <v>293</v>
      </c>
      <c r="D161" s="26" t="s">
        <v>292</v>
      </c>
      <c r="E161" s="27">
        <v>2</v>
      </c>
      <c r="G161" s="23">
        <v>61</v>
      </c>
      <c r="H161" s="24" t="s">
        <v>4</v>
      </c>
      <c r="I161" s="25" t="s">
        <v>331</v>
      </c>
      <c r="J161" s="26" t="s">
        <v>108</v>
      </c>
      <c r="K161" s="27">
        <v>10</v>
      </c>
    </row>
    <row r="162" spans="1:11" s="7" customFormat="1" ht="15.75" customHeight="1">
      <c r="A162" s="23">
        <v>30</v>
      </c>
      <c r="B162" s="24" t="s">
        <v>4</v>
      </c>
      <c r="C162" s="25" t="s">
        <v>294</v>
      </c>
      <c r="D162" s="26" t="s">
        <v>67</v>
      </c>
      <c r="E162" s="27">
        <v>10</v>
      </c>
      <c r="G162" s="51">
        <v>62</v>
      </c>
      <c r="H162" s="52" t="s">
        <v>4</v>
      </c>
      <c r="I162" s="53" t="s">
        <v>332</v>
      </c>
      <c r="J162" s="54" t="s">
        <v>333</v>
      </c>
      <c r="K162" s="55">
        <v>8</v>
      </c>
    </row>
    <row r="163" spans="1:11" s="7" customFormat="1" ht="15.75" customHeight="1">
      <c r="A163" s="23">
        <v>31</v>
      </c>
      <c r="B163" s="24" t="s">
        <v>4</v>
      </c>
      <c r="C163" s="25" t="s">
        <v>295</v>
      </c>
      <c r="D163" s="48" t="s">
        <v>692</v>
      </c>
      <c r="E163" s="27">
        <v>2</v>
      </c>
      <c r="G163" s="23">
        <v>63</v>
      </c>
      <c r="H163" s="24" t="s">
        <v>4</v>
      </c>
      <c r="I163" s="25" t="s">
        <v>334</v>
      </c>
      <c r="J163" s="26" t="s">
        <v>576</v>
      </c>
      <c r="K163" s="27">
        <v>6</v>
      </c>
    </row>
    <row r="164" spans="1:11" s="7" customFormat="1" ht="15.75" customHeight="1">
      <c r="A164" s="23">
        <v>32</v>
      </c>
      <c r="B164" s="24" t="s">
        <v>4</v>
      </c>
      <c r="C164" s="25" t="s">
        <v>296</v>
      </c>
      <c r="D164" s="50" t="s">
        <v>740</v>
      </c>
      <c r="E164" s="27">
        <v>2</v>
      </c>
      <c r="G164" s="23">
        <v>64</v>
      </c>
      <c r="H164" s="24" t="s">
        <v>4</v>
      </c>
      <c r="I164" s="25" t="s">
        <v>335</v>
      </c>
      <c r="J164" s="26" t="s">
        <v>86</v>
      </c>
      <c r="K164" s="27">
        <v>12</v>
      </c>
    </row>
    <row r="165" spans="1:11" s="7" customFormat="1" ht="15.75" customHeight="1">
      <c r="A165" s="23">
        <v>33</v>
      </c>
      <c r="B165" s="24" t="s">
        <v>4</v>
      </c>
      <c r="C165" s="25" t="s">
        <v>297</v>
      </c>
      <c r="D165" s="26" t="s">
        <v>298</v>
      </c>
      <c r="E165" s="27">
        <v>20</v>
      </c>
      <c r="G165" s="23">
        <v>65</v>
      </c>
      <c r="H165" s="24" t="s">
        <v>4</v>
      </c>
      <c r="I165" s="25" t="s">
        <v>336</v>
      </c>
      <c r="J165" s="26" t="s">
        <v>666</v>
      </c>
      <c r="K165" s="27">
        <v>4</v>
      </c>
    </row>
    <row r="166" spans="1:11" s="7" customFormat="1" ht="15.75" customHeight="1">
      <c r="A166" s="23">
        <v>34</v>
      </c>
      <c r="B166" s="24" t="s">
        <v>4</v>
      </c>
      <c r="C166" s="25" t="s">
        <v>299</v>
      </c>
      <c r="D166" s="26" t="s">
        <v>23</v>
      </c>
      <c r="E166" s="27">
        <v>60</v>
      </c>
      <c r="G166" s="23">
        <v>66</v>
      </c>
      <c r="H166" s="24" t="s">
        <v>4</v>
      </c>
      <c r="I166" s="25" t="s">
        <v>542</v>
      </c>
      <c r="J166" s="26" t="s">
        <v>691</v>
      </c>
      <c r="K166" s="27">
        <v>2</v>
      </c>
    </row>
    <row r="167" spans="1:11" ht="15" customHeight="1">
      <c r="A167" s="6">
        <v>35</v>
      </c>
      <c r="B167" s="8" t="s">
        <v>4</v>
      </c>
      <c r="C167" s="9" t="s">
        <v>300</v>
      </c>
      <c r="D167" s="10" t="s">
        <v>70</v>
      </c>
      <c r="E167" s="5">
        <v>10</v>
      </c>
      <c r="F167" s="3"/>
      <c r="G167" s="23">
        <v>67</v>
      </c>
      <c r="H167" s="24" t="s">
        <v>4</v>
      </c>
      <c r="I167" s="25" t="s">
        <v>337</v>
      </c>
      <c r="J167" s="26" t="s">
        <v>116</v>
      </c>
      <c r="K167" s="27">
        <v>20</v>
      </c>
    </row>
    <row r="168" spans="1:11" ht="15" customHeight="1">
      <c r="A168" s="6">
        <v>36</v>
      </c>
      <c r="B168" s="8" t="s">
        <v>4</v>
      </c>
      <c r="C168" s="9" t="s">
        <v>301</v>
      </c>
      <c r="D168" s="11" t="s">
        <v>731</v>
      </c>
      <c r="E168" s="5">
        <v>2</v>
      </c>
      <c r="F168" s="3"/>
      <c r="G168" s="23">
        <v>68</v>
      </c>
      <c r="H168" s="24" t="s">
        <v>4</v>
      </c>
      <c r="I168" s="25" t="s">
        <v>338</v>
      </c>
      <c r="J168" s="26" t="s">
        <v>667</v>
      </c>
      <c r="K168" s="27">
        <v>2</v>
      </c>
    </row>
    <row r="169" spans="1:11" ht="15" customHeight="1">
      <c r="A169" s="6">
        <v>37</v>
      </c>
      <c r="B169" s="8" t="s">
        <v>4</v>
      </c>
      <c r="C169" s="9" t="s">
        <v>302</v>
      </c>
      <c r="D169" s="10" t="s">
        <v>12</v>
      </c>
      <c r="E169" s="5">
        <v>2</v>
      </c>
      <c r="F169" s="3"/>
      <c r="G169" s="23">
        <v>69</v>
      </c>
      <c r="H169" s="24" t="s">
        <v>4</v>
      </c>
      <c r="I169" s="25" t="s">
        <v>339</v>
      </c>
      <c r="J169" s="26" t="s">
        <v>116</v>
      </c>
      <c r="K169" s="27">
        <v>10</v>
      </c>
    </row>
    <row r="170" spans="1:11" ht="15" customHeight="1">
      <c r="A170" s="6">
        <v>38</v>
      </c>
      <c r="B170" s="8" t="s">
        <v>4</v>
      </c>
      <c r="C170" s="9" t="s">
        <v>303</v>
      </c>
      <c r="D170" s="10" t="s">
        <v>292</v>
      </c>
      <c r="E170" s="5">
        <v>2</v>
      </c>
      <c r="F170" s="3"/>
      <c r="G170" s="23">
        <v>70</v>
      </c>
      <c r="H170" s="24" t="s">
        <v>4</v>
      </c>
      <c r="I170" s="25" t="s">
        <v>616</v>
      </c>
      <c r="J170" s="26" t="s">
        <v>666</v>
      </c>
      <c r="K170" s="27">
        <v>8</v>
      </c>
    </row>
    <row r="171" spans="1:11" s="49" customFormat="1" ht="15" customHeight="1">
      <c r="A171" s="51">
        <v>39</v>
      </c>
      <c r="B171" s="52" t="s">
        <v>4</v>
      </c>
      <c r="C171" s="53" t="s">
        <v>304</v>
      </c>
      <c r="D171" s="54" t="s">
        <v>305</v>
      </c>
      <c r="E171" s="55">
        <v>10</v>
      </c>
      <c r="G171" s="23">
        <v>71</v>
      </c>
      <c r="H171" s="24" t="s">
        <v>4</v>
      </c>
      <c r="I171" s="25" t="s">
        <v>340</v>
      </c>
      <c r="J171" s="26" t="s">
        <v>292</v>
      </c>
      <c r="K171" s="27">
        <v>2</v>
      </c>
    </row>
    <row r="172" spans="1:11" s="49" customFormat="1" ht="15" customHeight="1">
      <c r="A172" s="23">
        <v>40</v>
      </c>
      <c r="B172" s="24" t="s">
        <v>4</v>
      </c>
      <c r="C172" s="25" t="s">
        <v>306</v>
      </c>
      <c r="D172" s="26" t="s">
        <v>307</v>
      </c>
      <c r="E172" s="27">
        <v>4</v>
      </c>
      <c r="G172" s="23">
        <v>72</v>
      </c>
      <c r="H172" s="24" t="s">
        <v>4</v>
      </c>
      <c r="I172" s="25" t="s">
        <v>762</v>
      </c>
      <c r="J172" s="26" t="s">
        <v>341</v>
      </c>
      <c r="K172" s="27">
        <v>8</v>
      </c>
    </row>
    <row r="173" spans="1:11" s="49" customFormat="1" ht="15" customHeight="1">
      <c r="A173" s="23">
        <v>41</v>
      </c>
      <c r="B173" s="24" t="s">
        <v>4</v>
      </c>
      <c r="C173" s="25" t="s">
        <v>308</v>
      </c>
      <c r="D173" s="26" t="s">
        <v>309</v>
      </c>
      <c r="E173" s="27">
        <v>2</v>
      </c>
      <c r="G173" s="23">
        <v>73</v>
      </c>
      <c r="H173" s="24" t="s">
        <v>4</v>
      </c>
      <c r="I173" s="25" t="s">
        <v>651</v>
      </c>
      <c r="J173" s="26" t="s">
        <v>160</v>
      </c>
      <c r="K173" s="27">
        <v>4</v>
      </c>
    </row>
    <row r="174" spans="1:11" s="49" customFormat="1" ht="15" customHeight="1">
      <c r="A174" s="23">
        <v>42</v>
      </c>
      <c r="B174" s="24" t="s">
        <v>4</v>
      </c>
      <c r="C174" s="25" t="s">
        <v>310</v>
      </c>
      <c r="D174" s="26" t="s">
        <v>292</v>
      </c>
      <c r="E174" s="27">
        <v>4</v>
      </c>
      <c r="G174" s="23">
        <v>74</v>
      </c>
      <c r="H174" s="24" t="s">
        <v>4</v>
      </c>
      <c r="I174" s="25" t="s">
        <v>652</v>
      </c>
      <c r="J174" s="26" t="s">
        <v>341</v>
      </c>
      <c r="K174" s="27">
        <v>16</v>
      </c>
    </row>
    <row r="175" spans="1:11" s="49" customFormat="1" ht="15" customHeight="1">
      <c r="A175" s="23">
        <v>43</v>
      </c>
      <c r="B175" s="24" t="s">
        <v>4</v>
      </c>
      <c r="C175" s="25" t="s">
        <v>311</v>
      </c>
      <c r="D175" s="26" t="s">
        <v>78</v>
      </c>
      <c r="E175" s="27">
        <v>16</v>
      </c>
      <c r="G175" s="23">
        <v>75</v>
      </c>
      <c r="H175" s="24" t="s">
        <v>4</v>
      </c>
      <c r="I175" s="25" t="s">
        <v>342</v>
      </c>
      <c r="J175" s="26" t="s">
        <v>343</v>
      </c>
      <c r="K175" s="27">
        <v>8</v>
      </c>
    </row>
    <row r="176" spans="1:11" s="49" customFormat="1" ht="15" customHeight="1">
      <c r="A176" s="23">
        <v>44</v>
      </c>
      <c r="B176" s="24" t="s">
        <v>4</v>
      </c>
      <c r="C176" s="25" t="s">
        <v>312</v>
      </c>
      <c r="D176" s="26" t="s">
        <v>645</v>
      </c>
      <c r="E176" s="27">
        <v>4</v>
      </c>
      <c r="G176" s="23">
        <v>76</v>
      </c>
      <c r="H176" s="24" t="s">
        <v>4</v>
      </c>
      <c r="I176" s="25" t="s">
        <v>344</v>
      </c>
      <c r="J176" s="26" t="s">
        <v>345</v>
      </c>
      <c r="K176" s="27">
        <v>10</v>
      </c>
    </row>
    <row r="177" spans="1:11" s="49" customFormat="1" ht="15" customHeight="1">
      <c r="A177" s="23">
        <v>45</v>
      </c>
      <c r="B177" s="24" t="s">
        <v>4</v>
      </c>
      <c r="C177" s="25" t="s">
        <v>313</v>
      </c>
      <c r="D177" s="26" t="s">
        <v>648</v>
      </c>
      <c r="E177" s="27">
        <v>30</v>
      </c>
      <c r="G177" s="23">
        <v>77</v>
      </c>
      <c r="H177" s="24" t="s">
        <v>4</v>
      </c>
      <c r="I177" s="25" t="s">
        <v>346</v>
      </c>
      <c r="J177" s="26" t="s">
        <v>86</v>
      </c>
      <c r="K177" s="27">
        <v>10</v>
      </c>
    </row>
    <row r="178" spans="1:11" s="49" customFormat="1" ht="15" customHeight="1">
      <c r="A178" s="23">
        <v>46</v>
      </c>
      <c r="B178" s="24" t="s">
        <v>4</v>
      </c>
      <c r="C178" s="25" t="s">
        <v>314</v>
      </c>
      <c r="D178" s="26" t="s">
        <v>576</v>
      </c>
      <c r="E178" s="27">
        <v>20</v>
      </c>
      <c r="G178" s="23">
        <v>78</v>
      </c>
      <c r="H178" s="24" t="s">
        <v>4</v>
      </c>
      <c r="I178" s="25" t="s">
        <v>347</v>
      </c>
      <c r="J178" s="26" t="s">
        <v>669</v>
      </c>
      <c r="K178" s="27">
        <v>2</v>
      </c>
    </row>
    <row r="179" spans="1:11" s="49" customFormat="1" ht="15" customHeight="1">
      <c r="A179" s="23">
        <v>47</v>
      </c>
      <c r="B179" s="24" t="s">
        <v>4</v>
      </c>
      <c r="C179" s="25" t="s">
        <v>315</v>
      </c>
      <c r="D179" s="26" t="s">
        <v>316</v>
      </c>
      <c r="E179" s="27">
        <v>4</v>
      </c>
      <c r="G179" s="23">
        <v>79</v>
      </c>
      <c r="H179" s="24" t="s">
        <v>4</v>
      </c>
      <c r="I179" s="25" t="s">
        <v>348</v>
      </c>
      <c r="J179" s="26" t="s">
        <v>6</v>
      </c>
      <c r="K179" s="27">
        <v>2</v>
      </c>
    </row>
    <row r="180" spans="1:11" s="49" customFormat="1" ht="15" customHeight="1">
      <c r="A180" s="23">
        <v>48</v>
      </c>
      <c r="B180" s="24" t="s">
        <v>4</v>
      </c>
      <c r="C180" s="25" t="s">
        <v>317</v>
      </c>
      <c r="D180" s="26" t="s">
        <v>12</v>
      </c>
      <c r="E180" s="27">
        <v>4</v>
      </c>
      <c r="G180" s="23">
        <v>80</v>
      </c>
      <c r="H180" s="24" t="s">
        <v>4</v>
      </c>
      <c r="I180" s="25" t="s">
        <v>349</v>
      </c>
      <c r="J180" s="26" t="s">
        <v>350</v>
      </c>
      <c r="K180" s="27">
        <v>12</v>
      </c>
    </row>
    <row r="181" spans="1:11" s="49" customFormat="1" ht="15" customHeight="1">
      <c r="A181" s="23">
        <v>49</v>
      </c>
      <c r="B181" s="24" t="s">
        <v>4</v>
      </c>
      <c r="C181" s="25" t="s">
        <v>318</v>
      </c>
      <c r="D181" s="26" t="s">
        <v>17</v>
      </c>
      <c r="E181" s="27">
        <v>2</v>
      </c>
      <c r="G181" s="23">
        <v>81</v>
      </c>
      <c r="H181" s="24" t="s">
        <v>4</v>
      </c>
      <c r="I181" s="25" t="s">
        <v>351</v>
      </c>
      <c r="J181" s="26" t="s">
        <v>12</v>
      </c>
      <c r="K181" s="27">
        <v>2</v>
      </c>
    </row>
    <row r="182" spans="1:11" s="49" customFormat="1" ht="15" customHeight="1">
      <c r="A182" s="23">
        <v>50</v>
      </c>
      <c r="B182" s="24" t="s">
        <v>4</v>
      </c>
      <c r="C182" s="25" t="s">
        <v>319</v>
      </c>
      <c r="D182" s="26" t="s">
        <v>320</v>
      </c>
      <c r="E182" s="27">
        <v>40</v>
      </c>
      <c r="G182" s="23">
        <v>82</v>
      </c>
      <c r="H182" s="24" t="s">
        <v>4</v>
      </c>
      <c r="I182" s="25" t="s">
        <v>352</v>
      </c>
      <c r="J182" s="26" t="s">
        <v>70</v>
      </c>
      <c r="K182" s="27">
        <v>10</v>
      </c>
    </row>
    <row r="183" spans="1:11" s="47" customFormat="1" ht="15" customHeight="1">
      <c r="A183" s="23">
        <v>51</v>
      </c>
      <c r="B183" s="24" t="s">
        <v>4</v>
      </c>
      <c r="C183" s="25" t="s">
        <v>321</v>
      </c>
      <c r="D183" s="26" t="s">
        <v>230</v>
      </c>
      <c r="E183" s="27">
        <v>10</v>
      </c>
      <c r="G183" s="23">
        <v>83</v>
      </c>
      <c r="H183" s="24" t="s">
        <v>4</v>
      </c>
      <c r="I183" s="25" t="s">
        <v>353</v>
      </c>
      <c r="J183" s="26" t="s">
        <v>760</v>
      </c>
      <c r="K183" s="27">
        <v>10</v>
      </c>
    </row>
    <row r="184" spans="1:11" s="49" customFormat="1" ht="15" customHeight="1">
      <c r="A184" s="23">
        <v>52</v>
      </c>
      <c r="B184" s="24" t="s">
        <v>4</v>
      </c>
      <c r="C184" s="25" t="s">
        <v>322</v>
      </c>
      <c r="D184" s="26" t="s">
        <v>668</v>
      </c>
      <c r="E184" s="27">
        <v>20</v>
      </c>
      <c r="G184" s="23">
        <v>84</v>
      </c>
      <c r="H184" s="24" t="s">
        <v>4</v>
      </c>
      <c r="I184" s="25" t="s">
        <v>354</v>
      </c>
      <c r="J184" s="48" t="s">
        <v>671</v>
      </c>
      <c r="K184" s="27">
        <v>2</v>
      </c>
    </row>
    <row r="185" spans="1:11" s="49" customFormat="1" ht="15" customHeight="1">
      <c r="A185" s="23">
        <v>53</v>
      </c>
      <c r="B185" s="24" t="s">
        <v>4</v>
      </c>
      <c r="C185" s="25" t="s">
        <v>323</v>
      </c>
      <c r="D185" s="26" t="s">
        <v>759</v>
      </c>
      <c r="E185" s="27">
        <v>10</v>
      </c>
      <c r="G185" s="23">
        <v>85</v>
      </c>
      <c r="H185" s="24" t="s">
        <v>4</v>
      </c>
      <c r="I185" s="25" t="s">
        <v>355</v>
      </c>
      <c r="J185" s="48" t="s">
        <v>670</v>
      </c>
      <c r="K185" s="27">
        <v>4</v>
      </c>
    </row>
    <row r="186" spans="1:11" s="49" customFormat="1" ht="15" customHeight="1">
      <c r="A186" s="23">
        <v>54</v>
      </c>
      <c r="B186" s="24" t="s">
        <v>4</v>
      </c>
      <c r="C186" s="25" t="s">
        <v>324</v>
      </c>
      <c r="D186" s="48" t="s">
        <v>718</v>
      </c>
      <c r="E186" s="27">
        <v>6</v>
      </c>
    </row>
    <row r="187" spans="1:11" s="49" customFormat="1" ht="15" customHeight="1"/>
    <row r="188" spans="1:11" ht="15.75" customHeight="1">
      <c r="E188" s="79" t="s">
        <v>590</v>
      </c>
      <c r="F188" s="80"/>
      <c r="G188" s="80"/>
      <c r="H188" s="80"/>
      <c r="I188" s="81"/>
      <c r="J188" s="70">
        <f>SUM(E142:E186,K142:K185)</f>
        <v>692</v>
      </c>
      <c r="K188" s="21" t="s">
        <v>589</v>
      </c>
    </row>
    <row r="189" spans="1:11" ht="15.75" customHeight="1">
      <c r="E189" s="79" t="s">
        <v>590</v>
      </c>
      <c r="F189" s="80"/>
      <c r="G189" s="80"/>
      <c r="H189" s="80"/>
      <c r="I189" s="81"/>
      <c r="J189" s="70">
        <f>J188/2</f>
        <v>346</v>
      </c>
      <c r="K189" s="21" t="s">
        <v>591</v>
      </c>
    </row>
    <row r="190" spans="1:11" s="7" customFormat="1" ht="15.75" customHeight="1">
      <c r="A190" s="31"/>
      <c r="B190"/>
      <c r="C190"/>
      <c r="D190"/>
      <c r="E190" s="31"/>
      <c r="F190" s="39"/>
      <c r="G190" s="41"/>
      <c r="H190" s="41"/>
      <c r="I190" s="41"/>
      <c r="J190" s="37"/>
      <c r="K190" s="16"/>
    </row>
    <row r="191" spans="1:11" s="7" customFormat="1" ht="15.75" customHeight="1">
      <c r="A191" s="57"/>
      <c r="B191"/>
      <c r="C191"/>
      <c r="D191"/>
      <c r="E191" s="57"/>
      <c r="F191" s="59"/>
      <c r="G191" s="41"/>
      <c r="H191" s="41"/>
      <c r="I191" s="41"/>
      <c r="J191" s="37"/>
      <c r="K191" s="16"/>
    </row>
    <row r="192" spans="1:11" ht="21" customHeight="1">
      <c r="A192" s="74" t="s">
        <v>584</v>
      </c>
      <c r="B192" s="74"/>
      <c r="C192" s="74"/>
      <c r="D192" s="74"/>
      <c r="E192" s="74"/>
      <c r="F192" s="74"/>
      <c r="G192" s="74"/>
      <c r="H192" s="74"/>
      <c r="I192" s="74"/>
      <c r="J192" s="74"/>
      <c r="K192" s="42"/>
    </row>
    <row r="193" spans="1:11" ht="9.75" customHeight="1"/>
    <row r="194" spans="1:11" ht="15" customHeight="1">
      <c r="A194" s="4" t="s">
        <v>0</v>
      </c>
      <c r="B194" s="77" t="s">
        <v>1</v>
      </c>
      <c r="C194" s="77"/>
      <c r="D194" s="5" t="s">
        <v>2</v>
      </c>
      <c r="E194" s="6" t="s">
        <v>3</v>
      </c>
      <c r="G194" s="4" t="s">
        <v>0</v>
      </c>
      <c r="H194" s="77" t="s">
        <v>1</v>
      </c>
      <c r="I194" s="77"/>
      <c r="J194" s="5" t="s">
        <v>2</v>
      </c>
      <c r="K194" s="6" t="s">
        <v>3</v>
      </c>
    </row>
    <row r="195" spans="1:11" ht="15" customHeight="1">
      <c r="A195" s="6">
        <v>1</v>
      </c>
      <c r="B195" s="8" t="s">
        <v>4</v>
      </c>
      <c r="C195" s="9" t="s">
        <v>356</v>
      </c>
      <c r="D195" s="10" t="s">
        <v>357</v>
      </c>
      <c r="E195" s="5">
        <v>20</v>
      </c>
      <c r="G195" s="6">
        <v>10</v>
      </c>
      <c r="H195" s="8" t="s">
        <v>4</v>
      </c>
      <c r="I195" s="9" t="s">
        <v>370</v>
      </c>
      <c r="J195" s="10" t="s">
        <v>691</v>
      </c>
      <c r="K195" s="5">
        <v>10</v>
      </c>
    </row>
    <row r="196" spans="1:11" ht="15" customHeight="1">
      <c r="A196" s="6">
        <v>2</v>
      </c>
      <c r="B196" s="8" t="s">
        <v>4</v>
      </c>
      <c r="C196" s="9" t="s">
        <v>358</v>
      </c>
      <c r="D196" s="10" t="s">
        <v>44</v>
      </c>
      <c r="E196" s="5">
        <v>2</v>
      </c>
      <c r="G196" s="6">
        <v>11</v>
      </c>
      <c r="H196" s="8" t="s">
        <v>4</v>
      </c>
      <c r="I196" s="9" t="s">
        <v>371</v>
      </c>
      <c r="J196" s="10" t="s">
        <v>721</v>
      </c>
      <c r="K196" s="5">
        <v>10</v>
      </c>
    </row>
    <row r="197" spans="1:11" ht="15" customHeight="1">
      <c r="A197" s="6">
        <v>3</v>
      </c>
      <c r="B197" s="8" t="s">
        <v>4</v>
      </c>
      <c r="C197" s="9" t="s">
        <v>359</v>
      </c>
      <c r="D197" s="10" t="s">
        <v>360</v>
      </c>
      <c r="E197" s="5">
        <v>20</v>
      </c>
      <c r="G197" s="6">
        <v>12</v>
      </c>
      <c r="H197" s="8" t="s">
        <v>4</v>
      </c>
      <c r="I197" s="9" t="s">
        <v>372</v>
      </c>
      <c r="J197" s="10" t="s">
        <v>684</v>
      </c>
      <c r="K197" s="5">
        <v>20</v>
      </c>
    </row>
    <row r="198" spans="1:11" ht="15" customHeight="1">
      <c r="A198" s="6">
        <v>4</v>
      </c>
      <c r="B198" s="8" t="s">
        <v>4</v>
      </c>
      <c r="C198" s="9" t="s">
        <v>361</v>
      </c>
      <c r="D198" s="10" t="s">
        <v>362</v>
      </c>
      <c r="E198" s="5">
        <v>6</v>
      </c>
      <c r="G198" s="23">
        <v>13</v>
      </c>
      <c r="H198" s="24" t="s">
        <v>4</v>
      </c>
      <c r="I198" s="25" t="s">
        <v>373</v>
      </c>
      <c r="J198" s="61" t="s">
        <v>722</v>
      </c>
      <c r="K198" s="27">
        <v>10</v>
      </c>
    </row>
    <row r="199" spans="1:11" ht="15" customHeight="1">
      <c r="A199" s="6">
        <v>5</v>
      </c>
      <c r="B199" s="8" t="s">
        <v>4</v>
      </c>
      <c r="C199" s="9" t="s">
        <v>363</v>
      </c>
      <c r="D199" s="11" t="s">
        <v>719</v>
      </c>
      <c r="E199" s="5">
        <v>2</v>
      </c>
      <c r="G199" s="23">
        <v>14</v>
      </c>
      <c r="H199" s="24" t="s">
        <v>4</v>
      </c>
      <c r="I199" s="25" t="s">
        <v>374</v>
      </c>
      <c r="J199" s="26" t="s">
        <v>643</v>
      </c>
      <c r="K199" s="27">
        <v>10</v>
      </c>
    </row>
    <row r="200" spans="1:11" ht="15" customHeight="1">
      <c r="A200" s="6">
        <v>6</v>
      </c>
      <c r="B200" s="8" t="s">
        <v>4</v>
      </c>
      <c r="C200" s="9" t="s">
        <v>364</v>
      </c>
      <c r="D200" s="10" t="s">
        <v>365</v>
      </c>
      <c r="E200" s="5">
        <v>50</v>
      </c>
      <c r="G200" s="6">
        <v>15</v>
      </c>
      <c r="H200" s="8" t="s">
        <v>4</v>
      </c>
      <c r="I200" s="9" t="s">
        <v>375</v>
      </c>
      <c r="J200" s="10" t="s">
        <v>280</v>
      </c>
      <c r="K200" s="5">
        <v>10</v>
      </c>
    </row>
    <row r="201" spans="1:11" ht="15" customHeight="1">
      <c r="A201" s="6">
        <v>7</v>
      </c>
      <c r="B201" s="8" t="s">
        <v>4</v>
      </c>
      <c r="C201" s="9" t="s">
        <v>366</v>
      </c>
      <c r="D201" s="14" t="s">
        <v>720</v>
      </c>
      <c r="E201" s="5">
        <v>4</v>
      </c>
      <c r="G201" s="6">
        <v>16</v>
      </c>
      <c r="H201" s="8" t="s">
        <v>4</v>
      </c>
      <c r="I201" s="9" t="s">
        <v>376</v>
      </c>
      <c r="J201" s="10" t="s">
        <v>64</v>
      </c>
      <c r="K201" s="5">
        <v>10</v>
      </c>
    </row>
    <row r="202" spans="1:11" ht="15" customHeight="1">
      <c r="A202" s="6">
        <v>8</v>
      </c>
      <c r="B202" s="8" t="s">
        <v>4</v>
      </c>
      <c r="C202" s="9" t="s">
        <v>367</v>
      </c>
      <c r="D202" s="11" t="s">
        <v>32</v>
      </c>
      <c r="E202" s="5">
        <v>6</v>
      </c>
      <c r="G202" s="6">
        <v>17</v>
      </c>
      <c r="H202" s="8" t="s">
        <v>4</v>
      </c>
      <c r="I202" s="9" t="s">
        <v>377</v>
      </c>
      <c r="J202" s="10" t="s">
        <v>378</v>
      </c>
      <c r="K202" s="5">
        <v>40</v>
      </c>
    </row>
    <row r="203" spans="1:11" ht="15" customHeight="1">
      <c r="A203" s="6">
        <v>9</v>
      </c>
      <c r="B203" s="8" t="s">
        <v>4</v>
      </c>
      <c r="C203" s="9" t="s">
        <v>368</v>
      </c>
      <c r="D203" s="10" t="s">
        <v>369</v>
      </c>
      <c r="E203" s="5">
        <v>10</v>
      </c>
      <c r="G203" s="6">
        <v>18</v>
      </c>
      <c r="H203" s="8" t="s">
        <v>4</v>
      </c>
      <c r="I203" s="9" t="s">
        <v>379</v>
      </c>
      <c r="J203" s="10" t="s">
        <v>685</v>
      </c>
      <c r="K203" s="5">
        <v>14</v>
      </c>
    </row>
    <row r="204" spans="1:11" ht="15" customHeight="1"/>
    <row r="205" spans="1:11" ht="15" customHeight="1">
      <c r="A205" s="4" t="s">
        <v>0</v>
      </c>
      <c r="B205" s="77" t="s">
        <v>1</v>
      </c>
      <c r="C205" s="77"/>
      <c r="D205" s="5" t="s">
        <v>2</v>
      </c>
      <c r="E205" s="6" t="s">
        <v>3</v>
      </c>
      <c r="G205" s="4" t="s">
        <v>0</v>
      </c>
      <c r="H205" s="77" t="s">
        <v>1</v>
      </c>
      <c r="I205" s="77"/>
      <c r="J205" s="5" t="s">
        <v>2</v>
      </c>
      <c r="K205" s="6" t="s">
        <v>3</v>
      </c>
    </row>
    <row r="206" spans="1:11" ht="15" customHeight="1">
      <c r="A206" s="6">
        <v>19</v>
      </c>
      <c r="B206" s="8" t="s">
        <v>4</v>
      </c>
      <c r="C206" s="9" t="s">
        <v>380</v>
      </c>
      <c r="D206" s="10" t="s">
        <v>686</v>
      </c>
      <c r="E206" s="5">
        <v>8</v>
      </c>
      <c r="G206" s="6">
        <v>61</v>
      </c>
      <c r="H206" s="8" t="s">
        <v>4</v>
      </c>
      <c r="I206" s="9" t="s">
        <v>427</v>
      </c>
      <c r="J206" s="10" t="s">
        <v>573</v>
      </c>
      <c r="K206" s="5">
        <v>50</v>
      </c>
    </row>
    <row r="207" spans="1:11" ht="15" customHeight="1">
      <c r="A207" s="6">
        <v>20</v>
      </c>
      <c r="B207" s="8" t="s">
        <v>4</v>
      </c>
      <c r="C207" s="9" t="s">
        <v>381</v>
      </c>
      <c r="D207" s="10" t="s">
        <v>687</v>
      </c>
      <c r="E207" s="5">
        <v>20</v>
      </c>
      <c r="G207" s="6">
        <v>62</v>
      </c>
      <c r="H207" s="8" t="s">
        <v>4</v>
      </c>
      <c r="I207" s="9" t="s">
        <v>428</v>
      </c>
      <c r="J207" s="10" t="s">
        <v>727</v>
      </c>
      <c r="K207" s="5">
        <v>90</v>
      </c>
    </row>
    <row r="208" spans="1:11" ht="15" customHeight="1">
      <c r="A208" s="6">
        <v>21</v>
      </c>
      <c r="B208" s="8" t="s">
        <v>4</v>
      </c>
      <c r="C208" s="9" t="s">
        <v>382</v>
      </c>
      <c r="D208" s="10" t="s">
        <v>723</v>
      </c>
      <c r="E208" s="5">
        <v>4</v>
      </c>
      <c r="G208" s="6">
        <v>63</v>
      </c>
      <c r="H208" s="8" t="s">
        <v>4</v>
      </c>
      <c r="I208" s="9" t="s">
        <v>429</v>
      </c>
      <c r="J208" s="10" t="s">
        <v>154</v>
      </c>
      <c r="K208" s="5">
        <v>20</v>
      </c>
    </row>
    <row r="209" spans="1:11" ht="15" customHeight="1">
      <c r="A209" s="6">
        <v>22</v>
      </c>
      <c r="B209" s="8" t="s">
        <v>4</v>
      </c>
      <c r="C209" s="9" t="s">
        <v>383</v>
      </c>
      <c r="D209" s="11" t="s">
        <v>683</v>
      </c>
      <c r="E209" s="5">
        <v>4</v>
      </c>
      <c r="G209" s="6">
        <v>64</v>
      </c>
      <c r="H209" s="8" t="s">
        <v>4</v>
      </c>
      <c r="I209" s="9" t="s">
        <v>430</v>
      </c>
      <c r="J209" s="10" t="s">
        <v>676</v>
      </c>
      <c r="K209" s="5">
        <v>12</v>
      </c>
    </row>
    <row r="210" spans="1:11" ht="15" customHeight="1">
      <c r="A210" s="6">
        <v>23</v>
      </c>
      <c r="B210" s="8" t="s">
        <v>4</v>
      </c>
      <c r="C210" s="9" t="s">
        <v>384</v>
      </c>
      <c r="D210" s="10" t="s">
        <v>286</v>
      </c>
      <c r="E210" s="5">
        <v>10</v>
      </c>
      <c r="G210" s="6">
        <v>65</v>
      </c>
      <c r="H210" s="8" t="s">
        <v>4</v>
      </c>
      <c r="I210" s="9" t="s">
        <v>431</v>
      </c>
      <c r="J210" s="10" t="s">
        <v>134</v>
      </c>
      <c r="K210" s="5">
        <v>8</v>
      </c>
    </row>
    <row r="211" spans="1:11" ht="15" customHeight="1">
      <c r="A211" s="6">
        <v>24</v>
      </c>
      <c r="B211" s="8" t="s">
        <v>4</v>
      </c>
      <c r="C211" s="9" t="s">
        <v>385</v>
      </c>
      <c r="D211" s="14" t="s">
        <v>741</v>
      </c>
      <c r="E211" s="5">
        <v>20</v>
      </c>
      <c r="G211" s="6">
        <v>66</v>
      </c>
      <c r="H211" s="8" t="s">
        <v>4</v>
      </c>
      <c r="I211" s="9" t="s">
        <v>432</v>
      </c>
      <c r="J211" s="10" t="s">
        <v>647</v>
      </c>
      <c r="K211" s="5">
        <v>14</v>
      </c>
    </row>
    <row r="212" spans="1:11" ht="15" customHeight="1">
      <c r="A212" s="6">
        <v>25</v>
      </c>
      <c r="B212" s="8" t="s">
        <v>4</v>
      </c>
      <c r="C212" s="9" t="s">
        <v>386</v>
      </c>
      <c r="D212" s="13" t="s">
        <v>742</v>
      </c>
      <c r="E212" s="5">
        <v>8</v>
      </c>
      <c r="G212" s="6">
        <v>67</v>
      </c>
      <c r="H212" s="8" t="s">
        <v>4</v>
      </c>
      <c r="I212" s="9" t="s">
        <v>433</v>
      </c>
      <c r="J212" s="10" t="s">
        <v>160</v>
      </c>
      <c r="K212" s="5">
        <v>16</v>
      </c>
    </row>
    <row r="213" spans="1:11" ht="15" customHeight="1">
      <c r="A213" s="6">
        <v>26</v>
      </c>
      <c r="B213" s="8" t="s">
        <v>4</v>
      </c>
      <c r="C213" s="9" t="s">
        <v>387</v>
      </c>
      <c r="D213" s="11" t="s">
        <v>743</v>
      </c>
      <c r="E213" s="5">
        <v>8</v>
      </c>
      <c r="G213" s="6">
        <v>68</v>
      </c>
      <c r="H213" s="8" t="s">
        <v>4</v>
      </c>
      <c r="I213" s="9" t="s">
        <v>434</v>
      </c>
      <c r="J213" s="10" t="s">
        <v>193</v>
      </c>
      <c r="K213" s="5">
        <v>10</v>
      </c>
    </row>
    <row r="214" spans="1:11" ht="15" customHeight="1">
      <c r="A214" s="6">
        <v>27</v>
      </c>
      <c r="B214" s="8" t="s">
        <v>4</v>
      </c>
      <c r="C214" s="9" t="s">
        <v>388</v>
      </c>
      <c r="D214" s="13" t="s">
        <v>740</v>
      </c>
      <c r="E214" s="5">
        <v>2</v>
      </c>
      <c r="G214" s="23">
        <v>69</v>
      </c>
      <c r="H214" s="24" t="s">
        <v>4</v>
      </c>
      <c r="I214" s="25" t="s">
        <v>435</v>
      </c>
      <c r="J214" s="26" t="s">
        <v>644</v>
      </c>
      <c r="K214" s="27">
        <v>2</v>
      </c>
    </row>
    <row r="215" spans="1:11" ht="15" customHeight="1">
      <c r="A215" s="6">
        <v>28</v>
      </c>
      <c r="B215" s="8" t="s">
        <v>4</v>
      </c>
      <c r="C215" s="9" t="s">
        <v>389</v>
      </c>
      <c r="D215" s="11" t="s">
        <v>744</v>
      </c>
      <c r="E215" s="5">
        <v>4</v>
      </c>
      <c r="G215" s="6">
        <v>70</v>
      </c>
      <c r="H215" s="8" t="s">
        <v>4</v>
      </c>
      <c r="I215" s="9" t="s">
        <v>436</v>
      </c>
      <c r="J215" s="10" t="s">
        <v>134</v>
      </c>
      <c r="K215" s="5">
        <v>2</v>
      </c>
    </row>
    <row r="216" spans="1:11" ht="15" customHeight="1">
      <c r="A216" s="6">
        <v>29</v>
      </c>
      <c r="B216" s="8" t="s">
        <v>4</v>
      </c>
      <c r="C216" s="9" t="s">
        <v>619</v>
      </c>
      <c r="D216" s="11" t="s">
        <v>745</v>
      </c>
      <c r="E216" s="5">
        <v>6</v>
      </c>
      <c r="G216" s="6">
        <v>71</v>
      </c>
      <c r="H216" s="8" t="s">
        <v>4</v>
      </c>
      <c r="I216" s="9" t="s">
        <v>437</v>
      </c>
      <c r="J216" s="10" t="s">
        <v>728</v>
      </c>
      <c r="K216" s="5">
        <v>2</v>
      </c>
    </row>
    <row r="217" spans="1:11" ht="15" customHeight="1">
      <c r="A217" s="6">
        <v>30</v>
      </c>
      <c r="B217" s="8" t="s">
        <v>4</v>
      </c>
      <c r="C217" s="9" t="s">
        <v>390</v>
      </c>
      <c r="D217" s="10" t="s">
        <v>67</v>
      </c>
      <c r="E217" s="5">
        <v>6</v>
      </c>
      <c r="G217" s="6">
        <v>72</v>
      </c>
      <c r="H217" s="8" t="s">
        <v>4</v>
      </c>
      <c r="I217" s="9" t="s">
        <v>438</v>
      </c>
      <c r="J217" s="10" t="s">
        <v>333</v>
      </c>
      <c r="K217" s="5">
        <v>2</v>
      </c>
    </row>
    <row r="218" spans="1:11" ht="15" customHeight="1">
      <c r="A218" s="6">
        <v>31</v>
      </c>
      <c r="B218" s="8" t="s">
        <v>4</v>
      </c>
      <c r="C218" s="9" t="s">
        <v>391</v>
      </c>
      <c r="D218" s="10" t="s">
        <v>392</v>
      </c>
      <c r="E218" s="5">
        <v>20</v>
      </c>
      <c r="G218" s="6">
        <v>73</v>
      </c>
      <c r="H218" s="8" t="s">
        <v>4</v>
      </c>
      <c r="I218" s="9" t="s">
        <v>614</v>
      </c>
      <c r="J218" s="10" t="s">
        <v>439</v>
      </c>
      <c r="K218" s="5">
        <v>6</v>
      </c>
    </row>
    <row r="219" spans="1:11" ht="15" customHeight="1">
      <c r="A219" s="6">
        <v>32</v>
      </c>
      <c r="B219" s="8" t="s">
        <v>4</v>
      </c>
      <c r="C219" s="9" t="s">
        <v>393</v>
      </c>
      <c r="D219" s="10" t="s">
        <v>320</v>
      </c>
      <c r="E219" s="5">
        <v>10</v>
      </c>
      <c r="G219" s="6">
        <v>74</v>
      </c>
      <c r="H219" s="8" t="s">
        <v>4</v>
      </c>
      <c r="I219" s="9" t="s">
        <v>615</v>
      </c>
      <c r="J219" s="10" t="s">
        <v>439</v>
      </c>
      <c r="K219" s="5">
        <v>4</v>
      </c>
    </row>
    <row r="220" spans="1:11" ht="15" customHeight="1">
      <c r="A220" s="6">
        <v>33</v>
      </c>
      <c r="B220" s="8" t="s">
        <v>4</v>
      </c>
      <c r="C220" s="9" t="s">
        <v>394</v>
      </c>
      <c r="D220" s="10" t="s">
        <v>193</v>
      </c>
      <c r="E220" s="5">
        <v>20</v>
      </c>
      <c r="G220" s="6">
        <v>75</v>
      </c>
      <c r="H220" s="8" t="s">
        <v>4</v>
      </c>
      <c r="I220" s="9" t="s">
        <v>440</v>
      </c>
      <c r="J220" s="11" t="s">
        <v>672</v>
      </c>
      <c r="K220" s="5">
        <v>2</v>
      </c>
    </row>
    <row r="221" spans="1:11" ht="15" customHeight="1">
      <c r="A221" s="23">
        <v>34</v>
      </c>
      <c r="B221" s="24" t="s">
        <v>4</v>
      </c>
      <c r="C221" s="25" t="s">
        <v>612</v>
      </c>
      <c r="D221" s="26" t="s">
        <v>613</v>
      </c>
      <c r="E221" s="27">
        <v>24</v>
      </c>
      <c r="G221" s="6">
        <v>76</v>
      </c>
      <c r="H221" s="8" t="s">
        <v>4</v>
      </c>
      <c r="I221" s="9" t="s">
        <v>441</v>
      </c>
      <c r="J221" s="10" t="s">
        <v>442</v>
      </c>
      <c r="K221" s="5">
        <v>10</v>
      </c>
    </row>
    <row r="222" spans="1:11" ht="15" customHeight="1">
      <c r="A222" s="23">
        <v>35</v>
      </c>
      <c r="B222" s="24" t="s">
        <v>4</v>
      </c>
      <c r="C222" s="25" t="s">
        <v>395</v>
      </c>
      <c r="D222" s="26" t="s">
        <v>23</v>
      </c>
      <c r="E222" s="27">
        <v>4</v>
      </c>
      <c r="G222" s="6">
        <v>77</v>
      </c>
      <c r="H222" s="8" t="s">
        <v>4</v>
      </c>
      <c r="I222" s="9" t="s">
        <v>443</v>
      </c>
      <c r="J222" s="10" t="s">
        <v>734</v>
      </c>
      <c r="K222" s="5">
        <v>2</v>
      </c>
    </row>
    <row r="223" spans="1:11" ht="15" customHeight="1">
      <c r="A223" s="6">
        <v>36</v>
      </c>
      <c r="B223" s="8" t="s">
        <v>4</v>
      </c>
      <c r="C223" s="9" t="s">
        <v>396</v>
      </c>
      <c r="D223" s="12" t="s">
        <v>746</v>
      </c>
      <c r="E223" s="5">
        <v>2</v>
      </c>
      <c r="G223" s="6">
        <v>78</v>
      </c>
      <c r="H223" s="8" t="s">
        <v>4</v>
      </c>
      <c r="I223" s="9" t="s">
        <v>444</v>
      </c>
      <c r="J223" s="10" t="s">
        <v>747</v>
      </c>
      <c r="K223" s="5">
        <v>2</v>
      </c>
    </row>
    <row r="224" spans="1:11" ht="15" customHeight="1">
      <c r="A224" s="6">
        <v>37</v>
      </c>
      <c r="B224" s="8" t="s">
        <v>4</v>
      </c>
      <c r="C224" s="9" t="s">
        <v>397</v>
      </c>
      <c r="D224" s="10" t="s">
        <v>86</v>
      </c>
      <c r="E224" s="5">
        <v>4</v>
      </c>
      <c r="G224" s="6">
        <v>79</v>
      </c>
      <c r="H224" s="8" t="s">
        <v>4</v>
      </c>
      <c r="I224" s="9" t="s">
        <v>445</v>
      </c>
      <c r="J224" s="11" t="s">
        <v>748</v>
      </c>
      <c r="K224" s="5">
        <v>4</v>
      </c>
    </row>
    <row r="225" spans="1:11" ht="15" customHeight="1">
      <c r="A225" s="6">
        <v>38</v>
      </c>
      <c r="B225" s="8" t="s">
        <v>4</v>
      </c>
      <c r="C225" s="9" t="s">
        <v>398</v>
      </c>
      <c r="D225" s="10" t="s">
        <v>642</v>
      </c>
      <c r="E225" s="5">
        <v>2</v>
      </c>
      <c r="G225" s="6">
        <v>80</v>
      </c>
      <c r="H225" s="8" t="s">
        <v>4</v>
      </c>
      <c r="I225" s="9" t="s">
        <v>446</v>
      </c>
      <c r="J225" s="10" t="s">
        <v>447</v>
      </c>
      <c r="K225" s="5">
        <v>4</v>
      </c>
    </row>
    <row r="226" spans="1:11" ht="15" customHeight="1">
      <c r="A226" s="6">
        <v>39</v>
      </c>
      <c r="B226" s="8" t="s">
        <v>4</v>
      </c>
      <c r="C226" s="9" t="s">
        <v>399</v>
      </c>
      <c r="D226" s="10" t="s">
        <v>12</v>
      </c>
      <c r="E226" s="5">
        <v>4</v>
      </c>
      <c r="G226" s="6">
        <v>81</v>
      </c>
      <c r="H226" s="8" t="s">
        <v>4</v>
      </c>
      <c r="I226" s="9" t="s">
        <v>448</v>
      </c>
      <c r="J226" s="10" t="s">
        <v>758</v>
      </c>
      <c r="K226" s="5">
        <v>10</v>
      </c>
    </row>
    <row r="227" spans="1:11" ht="15" customHeight="1">
      <c r="A227" s="6">
        <v>40</v>
      </c>
      <c r="B227" s="8" t="s">
        <v>4</v>
      </c>
      <c r="C227" s="9" t="s">
        <v>400</v>
      </c>
      <c r="D227" s="10" t="s">
        <v>401</v>
      </c>
      <c r="E227" s="5">
        <v>4</v>
      </c>
      <c r="G227" s="6">
        <v>82</v>
      </c>
      <c r="H227" s="8" t="s">
        <v>4</v>
      </c>
      <c r="I227" s="9" t="s">
        <v>449</v>
      </c>
      <c r="J227" s="10" t="s">
        <v>106</v>
      </c>
      <c r="K227" s="5">
        <v>20</v>
      </c>
    </row>
    <row r="228" spans="1:11" ht="15" customHeight="1">
      <c r="A228" s="6">
        <v>41</v>
      </c>
      <c r="B228" s="8" t="s">
        <v>4</v>
      </c>
      <c r="C228" s="9" t="s">
        <v>402</v>
      </c>
      <c r="D228" s="10" t="s">
        <v>341</v>
      </c>
      <c r="E228" s="5">
        <v>6</v>
      </c>
      <c r="G228" s="6">
        <v>83</v>
      </c>
      <c r="H228" s="8" t="s">
        <v>4</v>
      </c>
      <c r="I228" s="9" t="s">
        <v>450</v>
      </c>
      <c r="J228" s="10" t="s">
        <v>734</v>
      </c>
      <c r="K228" s="5">
        <v>18</v>
      </c>
    </row>
    <row r="229" spans="1:11" ht="15" customHeight="1">
      <c r="A229" s="6">
        <v>42</v>
      </c>
      <c r="B229" s="8" t="s">
        <v>4</v>
      </c>
      <c r="C229" s="9" t="s">
        <v>403</v>
      </c>
      <c r="D229" s="10" t="s">
        <v>290</v>
      </c>
      <c r="E229" s="5">
        <v>6</v>
      </c>
      <c r="G229" s="6">
        <v>84</v>
      </c>
      <c r="H229" s="8" t="s">
        <v>4</v>
      </c>
      <c r="I229" s="9" t="s">
        <v>451</v>
      </c>
      <c r="J229" s="10" t="s">
        <v>193</v>
      </c>
      <c r="K229" s="5">
        <v>6</v>
      </c>
    </row>
    <row r="230" spans="1:11" ht="15" customHeight="1">
      <c r="A230" s="6">
        <v>43</v>
      </c>
      <c r="B230" s="8" t="s">
        <v>4</v>
      </c>
      <c r="C230" s="9" t="s">
        <v>404</v>
      </c>
      <c r="D230" s="10" t="s">
        <v>575</v>
      </c>
      <c r="E230" s="5">
        <v>30</v>
      </c>
      <c r="G230" s="6">
        <v>85</v>
      </c>
      <c r="H230" s="8" t="s">
        <v>4</v>
      </c>
      <c r="I230" s="9" t="s">
        <v>452</v>
      </c>
      <c r="J230" s="10" t="s">
        <v>649</v>
      </c>
      <c r="K230" s="5">
        <v>24</v>
      </c>
    </row>
    <row r="231" spans="1:11" ht="15" customHeight="1">
      <c r="A231" s="6">
        <v>44</v>
      </c>
      <c r="B231" s="8" t="s">
        <v>4</v>
      </c>
      <c r="C231" s="9" t="s">
        <v>405</v>
      </c>
      <c r="D231" s="10" t="s">
        <v>341</v>
      </c>
      <c r="E231" s="5">
        <v>14</v>
      </c>
      <c r="G231" s="6">
        <v>86</v>
      </c>
      <c r="H231" s="24" t="s">
        <v>4</v>
      </c>
      <c r="I231" s="25" t="s">
        <v>635</v>
      </c>
      <c r="J231" s="26" t="s">
        <v>453</v>
      </c>
      <c r="K231" s="27">
        <v>82</v>
      </c>
    </row>
    <row r="232" spans="1:11" ht="15" customHeight="1">
      <c r="A232" s="6">
        <v>45</v>
      </c>
      <c r="B232" s="8" t="s">
        <v>4</v>
      </c>
      <c r="C232" s="9" t="s">
        <v>406</v>
      </c>
      <c r="D232" s="10" t="s">
        <v>724</v>
      </c>
      <c r="E232" s="5">
        <v>20</v>
      </c>
      <c r="G232" s="6">
        <v>87</v>
      </c>
      <c r="H232" s="24" t="s">
        <v>4</v>
      </c>
      <c r="I232" s="25" t="s">
        <v>636</v>
      </c>
      <c r="J232" s="26" t="s">
        <v>674</v>
      </c>
      <c r="K232" s="27">
        <v>10</v>
      </c>
    </row>
    <row r="233" spans="1:11" ht="15" customHeight="1">
      <c r="A233" s="6">
        <v>46</v>
      </c>
      <c r="B233" s="8" t="s">
        <v>4</v>
      </c>
      <c r="C233" s="9" t="s">
        <v>407</v>
      </c>
      <c r="D233" s="10" t="s">
        <v>408</v>
      </c>
      <c r="E233" s="5">
        <v>30</v>
      </c>
      <c r="G233" s="6">
        <v>88</v>
      </c>
      <c r="H233" s="8" t="s">
        <v>4</v>
      </c>
      <c r="I233" s="9" t="s">
        <v>454</v>
      </c>
      <c r="J233" s="10" t="s">
        <v>675</v>
      </c>
      <c r="K233" s="5">
        <v>2</v>
      </c>
    </row>
    <row r="234" spans="1:11" ht="15" customHeight="1">
      <c r="A234" s="6">
        <v>47</v>
      </c>
      <c r="B234" s="8" t="s">
        <v>4</v>
      </c>
      <c r="C234" s="9" t="s">
        <v>409</v>
      </c>
      <c r="D234" s="10" t="s">
        <v>766</v>
      </c>
      <c r="E234" s="5">
        <v>10</v>
      </c>
      <c r="G234" s="6">
        <v>89</v>
      </c>
      <c r="H234" s="8" t="s">
        <v>4</v>
      </c>
      <c r="I234" s="9" t="s">
        <v>455</v>
      </c>
      <c r="J234" s="14" t="s">
        <v>720</v>
      </c>
      <c r="K234" s="5">
        <v>2</v>
      </c>
    </row>
    <row r="235" spans="1:11" ht="15" customHeight="1">
      <c r="A235" s="6">
        <v>48</v>
      </c>
      <c r="B235" s="8" t="s">
        <v>4</v>
      </c>
      <c r="C235" s="9" t="s">
        <v>410</v>
      </c>
      <c r="D235" s="10" t="s">
        <v>645</v>
      </c>
      <c r="E235" s="5">
        <v>6</v>
      </c>
      <c r="G235" s="6">
        <v>90</v>
      </c>
      <c r="H235" s="8" t="s">
        <v>4</v>
      </c>
      <c r="I235" s="9" t="s">
        <v>456</v>
      </c>
      <c r="J235" s="10" t="s">
        <v>114</v>
      </c>
      <c r="K235" s="5">
        <v>4</v>
      </c>
    </row>
    <row r="236" spans="1:11" ht="15" customHeight="1">
      <c r="A236" s="6">
        <v>49</v>
      </c>
      <c r="B236" s="8" t="s">
        <v>4</v>
      </c>
      <c r="C236" s="9" t="s">
        <v>411</v>
      </c>
      <c r="D236" s="10" t="s">
        <v>408</v>
      </c>
      <c r="E236" s="5">
        <v>10</v>
      </c>
      <c r="G236" s="6">
        <v>91</v>
      </c>
      <c r="H236" s="8" t="s">
        <v>4</v>
      </c>
      <c r="I236" s="9" t="s">
        <v>457</v>
      </c>
      <c r="J236" s="10" t="s">
        <v>458</v>
      </c>
      <c r="K236" s="5">
        <v>18</v>
      </c>
    </row>
    <row r="237" spans="1:11" s="7" customFormat="1" ht="15" customHeight="1">
      <c r="A237" s="6">
        <v>50</v>
      </c>
      <c r="B237" s="8" t="s">
        <v>4</v>
      </c>
      <c r="C237" s="9" t="s">
        <v>412</v>
      </c>
      <c r="D237" s="10" t="s">
        <v>286</v>
      </c>
      <c r="E237" s="5">
        <v>4</v>
      </c>
      <c r="G237" s="6">
        <v>92</v>
      </c>
      <c r="H237" s="8" t="s">
        <v>4</v>
      </c>
      <c r="I237" s="9" t="s">
        <v>459</v>
      </c>
      <c r="J237" s="10" t="s">
        <v>193</v>
      </c>
      <c r="K237" s="5">
        <v>4</v>
      </c>
    </row>
    <row r="238" spans="1:11" ht="15" customHeight="1">
      <c r="A238" s="6">
        <v>51</v>
      </c>
      <c r="B238" s="8" t="s">
        <v>4</v>
      </c>
      <c r="C238" s="9" t="s">
        <v>413</v>
      </c>
      <c r="D238" s="10" t="s">
        <v>673</v>
      </c>
      <c r="E238" s="5">
        <v>20</v>
      </c>
      <c r="G238" s="6">
        <v>93</v>
      </c>
      <c r="H238" s="8" t="s">
        <v>4</v>
      </c>
      <c r="I238" s="9" t="s">
        <v>460</v>
      </c>
      <c r="J238" s="10" t="s">
        <v>305</v>
      </c>
      <c r="K238" s="5">
        <v>2</v>
      </c>
    </row>
    <row r="239" spans="1:11" ht="15" customHeight="1">
      <c r="A239" s="6">
        <v>52</v>
      </c>
      <c r="B239" s="8" t="s">
        <v>4</v>
      </c>
      <c r="C239" s="9" t="s">
        <v>414</v>
      </c>
      <c r="D239" s="10" t="s">
        <v>401</v>
      </c>
      <c r="E239" s="5">
        <v>20</v>
      </c>
      <c r="G239" s="6">
        <v>94</v>
      </c>
      <c r="H239" s="8" t="s">
        <v>4</v>
      </c>
      <c r="I239" s="9" t="s">
        <v>461</v>
      </c>
      <c r="J239" s="10" t="s">
        <v>114</v>
      </c>
      <c r="K239" s="5">
        <v>6</v>
      </c>
    </row>
    <row r="240" spans="1:11" ht="15" customHeight="1">
      <c r="A240" s="6">
        <v>53</v>
      </c>
      <c r="B240" s="8" t="s">
        <v>4</v>
      </c>
      <c r="C240" s="9" t="s">
        <v>415</v>
      </c>
      <c r="D240" s="10" t="s">
        <v>416</v>
      </c>
      <c r="E240" s="5">
        <v>20</v>
      </c>
      <c r="G240" s="6">
        <v>95</v>
      </c>
      <c r="H240" s="8" t="s">
        <v>4</v>
      </c>
      <c r="I240" s="9" t="s">
        <v>462</v>
      </c>
      <c r="J240" s="10" t="s">
        <v>463</v>
      </c>
      <c r="K240" s="5">
        <v>10</v>
      </c>
    </row>
    <row r="241" spans="1:11" ht="15" customHeight="1">
      <c r="A241" s="6">
        <v>54</v>
      </c>
      <c r="B241" s="8" t="s">
        <v>4</v>
      </c>
      <c r="C241" s="9" t="s">
        <v>417</v>
      </c>
      <c r="D241" s="10" t="s">
        <v>418</v>
      </c>
      <c r="E241" s="5">
        <v>20</v>
      </c>
      <c r="G241" s="6">
        <v>96</v>
      </c>
      <c r="H241" s="8" t="s">
        <v>4</v>
      </c>
      <c r="I241" s="9" t="s">
        <v>464</v>
      </c>
      <c r="J241" s="10" t="s">
        <v>688</v>
      </c>
      <c r="K241" s="5">
        <v>4</v>
      </c>
    </row>
    <row r="242" spans="1:11" ht="15" customHeight="1">
      <c r="A242" s="6">
        <v>55</v>
      </c>
      <c r="B242" s="8" t="s">
        <v>4</v>
      </c>
      <c r="C242" s="9" t="s">
        <v>419</v>
      </c>
      <c r="D242" s="10" t="s">
        <v>420</v>
      </c>
      <c r="E242" s="5">
        <v>8</v>
      </c>
      <c r="G242" s="6">
        <v>97</v>
      </c>
      <c r="H242" s="8" t="s">
        <v>4</v>
      </c>
      <c r="I242" s="9" t="s">
        <v>465</v>
      </c>
      <c r="J242" s="10" t="s">
        <v>463</v>
      </c>
      <c r="K242" s="5">
        <v>2</v>
      </c>
    </row>
    <row r="243" spans="1:11" ht="15" customHeight="1">
      <c r="A243" s="6">
        <v>56</v>
      </c>
      <c r="B243" s="8" t="s">
        <v>4</v>
      </c>
      <c r="C243" s="9" t="s">
        <v>421</v>
      </c>
      <c r="D243" s="10" t="s">
        <v>422</v>
      </c>
      <c r="E243" s="5">
        <v>10</v>
      </c>
      <c r="G243" s="23">
        <v>98</v>
      </c>
      <c r="H243" s="24" t="s">
        <v>4</v>
      </c>
      <c r="I243" s="25" t="s">
        <v>466</v>
      </c>
      <c r="J243" s="26" t="s">
        <v>467</v>
      </c>
      <c r="K243" s="27">
        <v>6</v>
      </c>
    </row>
    <row r="244" spans="1:11" ht="15" customHeight="1">
      <c r="A244" s="6">
        <v>57</v>
      </c>
      <c r="B244" s="8" t="s">
        <v>4</v>
      </c>
      <c r="C244" s="9" t="s">
        <v>423</v>
      </c>
      <c r="D244" s="10" t="s">
        <v>305</v>
      </c>
      <c r="E244" s="5">
        <v>2</v>
      </c>
      <c r="G244" s="6">
        <v>99</v>
      </c>
      <c r="H244" s="8" t="s">
        <v>4</v>
      </c>
      <c r="I244" s="9" t="s">
        <v>468</v>
      </c>
      <c r="J244" s="10" t="s">
        <v>749</v>
      </c>
      <c r="K244" s="5">
        <v>2</v>
      </c>
    </row>
    <row r="245" spans="1:11" ht="15" customHeight="1">
      <c r="A245" s="6">
        <v>58</v>
      </c>
      <c r="B245" s="8" t="s">
        <v>4</v>
      </c>
      <c r="C245" s="9" t="s">
        <v>424</v>
      </c>
      <c r="D245" s="10" t="s">
        <v>725</v>
      </c>
      <c r="E245" s="5">
        <v>20</v>
      </c>
      <c r="G245" s="6">
        <v>100</v>
      </c>
      <c r="H245" s="8" t="s">
        <v>4</v>
      </c>
      <c r="I245" s="9" t="s">
        <v>469</v>
      </c>
      <c r="J245" s="10" t="s">
        <v>750</v>
      </c>
      <c r="K245" s="5">
        <v>2</v>
      </c>
    </row>
    <row r="246" spans="1:11" ht="15" customHeight="1">
      <c r="A246" s="6">
        <v>59</v>
      </c>
      <c r="B246" s="8" t="s">
        <v>4</v>
      </c>
      <c r="C246" s="9" t="s">
        <v>425</v>
      </c>
      <c r="D246" s="10" t="s">
        <v>726</v>
      </c>
      <c r="E246" s="5">
        <v>30</v>
      </c>
      <c r="G246" s="6">
        <v>101</v>
      </c>
      <c r="H246" s="8" t="s">
        <v>4</v>
      </c>
      <c r="I246" s="9" t="s">
        <v>470</v>
      </c>
      <c r="J246" s="10" t="s">
        <v>618</v>
      </c>
      <c r="K246" s="5">
        <v>4</v>
      </c>
    </row>
    <row r="247" spans="1:11" ht="15" customHeight="1">
      <c r="A247" s="6">
        <v>60</v>
      </c>
      <c r="B247" s="8" t="s">
        <v>4</v>
      </c>
      <c r="C247" s="9" t="s">
        <v>426</v>
      </c>
      <c r="D247" s="10" t="s">
        <v>767</v>
      </c>
      <c r="E247" s="5">
        <v>30</v>
      </c>
      <c r="G247" s="6">
        <v>102</v>
      </c>
      <c r="H247" s="8" t="s">
        <v>4</v>
      </c>
      <c r="I247" s="9" t="s">
        <v>471</v>
      </c>
      <c r="J247" s="10" t="s">
        <v>453</v>
      </c>
      <c r="K247" s="5">
        <v>10</v>
      </c>
    </row>
    <row r="248" spans="1:11" ht="15" customHeight="1"/>
    <row r="249" spans="1:11" ht="18" customHeight="1">
      <c r="A249" s="7"/>
      <c r="B249" s="7"/>
      <c r="C249" s="7"/>
      <c r="D249" s="7"/>
      <c r="E249" s="79" t="s">
        <v>590</v>
      </c>
      <c r="F249" s="80"/>
      <c r="G249" s="80"/>
      <c r="H249" s="80"/>
      <c r="I249" s="81"/>
      <c r="J249" s="71">
        <f>J250/2</f>
        <v>637</v>
      </c>
      <c r="K249" s="21" t="s">
        <v>591</v>
      </c>
    </row>
    <row r="250" spans="1:11" ht="18" customHeight="1">
      <c r="D250" s="33"/>
      <c r="E250" s="91" t="s">
        <v>592</v>
      </c>
      <c r="F250" s="92"/>
      <c r="G250" s="92"/>
      <c r="H250" s="92"/>
      <c r="I250" s="93"/>
      <c r="J250" s="71">
        <f>SUM(E195:E247,K195:K247)</f>
        <v>1274</v>
      </c>
      <c r="K250" s="21" t="s">
        <v>589</v>
      </c>
    </row>
    <row r="251" spans="1:11" ht="15" customHeight="1"/>
    <row r="252" spans="1:11" ht="15" customHeight="1">
      <c r="A252" s="65"/>
      <c r="E252" s="65"/>
    </row>
    <row r="253" spans="1:11" ht="15" customHeight="1">
      <c r="A253" s="65"/>
      <c r="E253" s="65"/>
    </row>
    <row r="254" spans="1:11" ht="15" customHeight="1">
      <c r="A254" s="65"/>
      <c r="E254" s="65"/>
    </row>
    <row r="255" spans="1:11" ht="15" customHeight="1">
      <c r="A255" s="57"/>
      <c r="E255" s="57"/>
    </row>
    <row r="256" spans="1:11" ht="21" customHeight="1">
      <c r="A256" s="74" t="s">
        <v>604</v>
      </c>
      <c r="B256" s="74"/>
      <c r="C256" s="74"/>
      <c r="D256" s="74"/>
      <c r="E256" s="74"/>
      <c r="F256" s="74"/>
      <c r="G256" s="74"/>
      <c r="H256" s="74"/>
      <c r="I256" s="74"/>
      <c r="J256" s="74"/>
      <c r="K256" s="74"/>
    </row>
    <row r="257" spans="1:11" ht="9" customHeight="1">
      <c r="A257" s="57"/>
      <c r="E257" s="57"/>
    </row>
    <row r="258" spans="1:11" ht="15" customHeight="1">
      <c r="A258" s="4" t="s">
        <v>0</v>
      </c>
      <c r="B258" s="77" t="s">
        <v>1</v>
      </c>
      <c r="C258" s="77"/>
      <c r="D258" s="5" t="s">
        <v>2</v>
      </c>
      <c r="E258" s="6" t="s">
        <v>3</v>
      </c>
      <c r="G258" s="4" t="s">
        <v>0</v>
      </c>
      <c r="H258" s="75" t="s">
        <v>1</v>
      </c>
      <c r="I258" s="76"/>
      <c r="J258" s="5" t="s">
        <v>2</v>
      </c>
      <c r="K258" s="6" t="s">
        <v>3</v>
      </c>
    </row>
    <row r="259" spans="1:11" ht="15" customHeight="1">
      <c r="A259" s="6">
        <v>1</v>
      </c>
      <c r="B259" s="8" t="s">
        <v>4</v>
      </c>
      <c r="C259" s="9" t="s">
        <v>472</v>
      </c>
      <c r="D259" s="10" t="s">
        <v>44</v>
      </c>
      <c r="E259" s="5">
        <v>5</v>
      </c>
      <c r="G259" s="23">
        <v>35</v>
      </c>
      <c r="H259" s="24" t="s">
        <v>4</v>
      </c>
      <c r="I259" s="25" t="s">
        <v>507</v>
      </c>
      <c r="J259" s="26" t="s">
        <v>476</v>
      </c>
      <c r="K259" s="27">
        <v>24</v>
      </c>
    </row>
    <row r="260" spans="1:11" ht="15" customHeight="1">
      <c r="A260" s="6">
        <v>2</v>
      </c>
      <c r="B260" s="8" t="s">
        <v>4</v>
      </c>
      <c r="C260" s="9" t="s">
        <v>473</v>
      </c>
      <c r="D260" s="10" t="s">
        <v>265</v>
      </c>
      <c r="E260" s="5">
        <v>10</v>
      </c>
      <c r="G260" s="23">
        <v>36</v>
      </c>
      <c r="H260" s="24" t="s">
        <v>4</v>
      </c>
      <c r="I260" s="25" t="s">
        <v>508</v>
      </c>
      <c r="J260" s="26" t="s">
        <v>152</v>
      </c>
      <c r="K260" s="27">
        <v>30</v>
      </c>
    </row>
    <row r="261" spans="1:11" ht="15" customHeight="1">
      <c r="A261" s="6">
        <v>3</v>
      </c>
      <c r="B261" s="8" t="s">
        <v>4</v>
      </c>
      <c r="C261" s="9" t="s">
        <v>474</v>
      </c>
      <c r="D261" s="11" t="s">
        <v>689</v>
      </c>
      <c r="E261" s="5">
        <v>12</v>
      </c>
      <c r="G261" s="23">
        <v>37</v>
      </c>
      <c r="H261" s="24" t="s">
        <v>4</v>
      </c>
      <c r="I261" s="25" t="s">
        <v>509</v>
      </c>
      <c r="J261" s="26" t="s">
        <v>510</v>
      </c>
      <c r="K261" s="27">
        <v>30</v>
      </c>
    </row>
    <row r="262" spans="1:11" ht="15" customHeight="1">
      <c r="A262" s="6">
        <v>4</v>
      </c>
      <c r="B262" s="8" t="s">
        <v>4</v>
      </c>
      <c r="C262" s="9" t="s">
        <v>475</v>
      </c>
      <c r="D262" s="10" t="s">
        <v>476</v>
      </c>
      <c r="E262" s="5">
        <v>2</v>
      </c>
      <c r="G262" s="23">
        <v>38</v>
      </c>
      <c r="H262" s="24" t="s">
        <v>4</v>
      </c>
      <c r="I262" s="25" t="s">
        <v>511</v>
      </c>
      <c r="J262" s="26" t="s">
        <v>40</v>
      </c>
      <c r="K262" s="27">
        <v>4</v>
      </c>
    </row>
    <row r="263" spans="1:11" ht="15" customHeight="1">
      <c r="A263" s="6">
        <v>5</v>
      </c>
      <c r="B263" s="8" t="s">
        <v>4</v>
      </c>
      <c r="C263" s="9" t="s">
        <v>477</v>
      </c>
      <c r="D263" s="10" t="s">
        <v>763</v>
      </c>
      <c r="E263" s="5">
        <v>2</v>
      </c>
      <c r="G263" s="23">
        <v>39</v>
      </c>
      <c r="H263" s="24" t="s">
        <v>4</v>
      </c>
      <c r="I263" s="25" t="s">
        <v>512</v>
      </c>
      <c r="J263" s="26" t="s">
        <v>40</v>
      </c>
      <c r="K263" s="27">
        <v>1</v>
      </c>
    </row>
    <row r="264" spans="1:11" s="7" customFormat="1" ht="15" customHeight="1">
      <c r="A264" s="6">
        <v>6</v>
      </c>
      <c r="B264" s="8" t="s">
        <v>4</v>
      </c>
      <c r="C264" s="9" t="s">
        <v>478</v>
      </c>
      <c r="D264" s="10" t="s">
        <v>479</v>
      </c>
      <c r="E264" s="5">
        <v>10</v>
      </c>
      <c r="G264" s="23">
        <v>40</v>
      </c>
      <c r="H264" s="24" t="s">
        <v>4</v>
      </c>
      <c r="I264" s="25" t="s">
        <v>513</v>
      </c>
      <c r="J264" s="26" t="s">
        <v>649</v>
      </c>
      <c r="K264" s="27">
        <v>3</v>
      </c>
    </row>
    <row r="265" spans="1:11" ht="15" customHeight="1">
      <c r="A265" s="6">
        <v>7</v>
      </c>
      <c r="B265" s="8" t="s">
        <v>4</v>
      </c>
      <c r="C265" s="9" t="s">
        <v>480</v>
      </c>
      <c r="D265" s="10" t="s">
        <v>12</v>
      </c>
      <c r="E265" s="5">
        <v>2</v>
      </c>
      <c r="G265" s="23">
        <v>41</v>
      </c>
      <c r="H265" s="24" t="s">
        <v>4</v>
      </c>
      <c r="I265" s="25" t="s">
        <v>260</v>
      </c>
      <c r="J265" s="26" t="s">
        <v>261</v>
      </c>
      <c r="K265" s="27">
        <v>15</v>
      </c>
    </row>
    <row r="266" spans="1:11" ht="15" customHeight="1">
      <c r="A266" s="6">
        <v>8</v>
      </c>
      <c r="B266" s="8" t="s">
        <v>4</v>
      </c>
      <c r="C266" s="9" t="s">
        <v>481</v>
      </c>
      <c r="D266" s="10" t="s">
        <v>362</v>
      </c>
      <c r="E266" s="5">
        <v>10</v>
      </c>
      <c r="G266" s="23">
        <v>42</v>
      </c>
      <c r="H266" s="24" t="s">
        <v>4</v>
      </c>
      <c r="I266" s="25" t="s">
        <v>514</v>
      </c>
      <c r="J266" s="26" t="s">
        <v>78</v>
      </c>
      <c r="K266" s="27">
        <v>10</v>
      </c>
    </row>
    <row r="267" spans="1:11" ht="15" customHeight="1">
      <c r="A267" s="6">
        <v>9</v>
      </c>
      <c r="B267" s="8" t="s">
        <v>4</v>
      </c>
      <c r="C267" s="9" t="s">
        <v>482</v>
      </c>
      <c r="D267" s="10" t="s">
        <v>6</v>
      </c>
      <c r="E267" s="5">
        <v>4</v>
      </c>
      <c r="G267" s="23">
        <v>43</v>
      </c>
      <c r="H267" s="24" t="s">
        <v>4</v>
      </c>
      <c r="I267" s="25" t="s">
        <v>621</v>
      </c>
      <c r="J267" s="26" t="s">
        <v>645</v>
      </c>
      <c r="K267" s="27">
        <v>4</v>
      </c>
    </row>
    <row r="268" spans="1:11" ht="15" customHeight="1">
      <c r="A268" s="6">
        <v>10</v>
      </c>
      <c r="B268" s="8" t="s">
        <v>4</v>
      </c>
      <c r="C268" s="9" t="s">
        <v>633</v>
      </c>
      <c r="D268" s="10" t="s">
        <v>25</v>
      </c>
      <c r="E268" s="5">
        <v>2</v>
      </c>
      <c r="G268" s="23">
        <v>44</v>
      </c>
      <c r="H268" s="24" t="s">
        <v>4</v>
      </c>
      <c r="I268" s="25" t="s">
        <v>515</v>
      </c>
      <c r="J268" s="26" t="s">
        <v>516</v>
      </c>
      <c r="K268" s="27">
        <v>2</v>
      </c>
    </row>
    <row r="269" spans="1:11" ht="15" customHeight="1">
      <c r="A269" s="6">
        <v>11</v>
      </c>
      <c r="B269" s="8" t="s">
        <v>4</v>
      </c>
      <c r="C269" s="9" t="s">
        <v>483</v>
      </c>
      <c r="D269" s="10" t="s">
        <v>51</v>
      </c>
      <c r="E269" s="5">
        <v>6</v>
      </c>
      <c r="G269" s="23">
        <v>45</v>
      </c>
      <c r="H269" s="24" t="s">
        <v>4</v>
      </c>
      <c r="I269" s="25" t="s">
        <v>620</v>
      </c>
      <c r="J269" s="26" t="s">
        <v>67</v>
      </c>
      <c r="K269" s="27">
        <v>5</v>
      </c>
    </row>
    <row r="270" spans="1:11" ht="15" customHeight="1">
      <c r="A270" s="6">
        <v>12</v>
      </c>
      <c r="B270" s="8" t="s">
        <v>4</v>
      </c>
      <c r="C270" s="9" t="s">
        <v>484</v>
      </c>
      <c r="D270" s="10" t="s">
        <v>763</v>
      </c>
      <c r="E270" s="5">
        <v>2</v>
      </c>
      <c r="G270" s="6">
        <v>46</v>
      </c>
      <c r="H270" s="8" t="s">
        <v>4</v>
      </c>
      <c r="I270" s="9" t="s">
        <v>517</v>
      </c>
      <c r="J270" s="10" t="s">
        <v>518</v>
      </c>
      <c r="K270" s="5">
        <v>5</v>
      </c>
    </row>
    <row r="271" spans="1:11" ht="15" customHeight="1">
      <c r="A271" s="6">
        <v>13</v>
      </c>
      <c r="B271" s="8" t="s">
        <v>4</v>
      </c>
      <c r="C271" s="9" t="s">
        <v>485</v>
      </c>
      <c r="D271" s="10" t="s">
        <v>305</v>
      </c>
      <c r="E271" s="5">
        <v>1</v>
      </c>
      <c r="G271" s="6">
        <v>47</v>
      </c>
      <c r="H271" s="8" t="s">
        <v>4</v>
      </c>
      <c r="I271" s="9" t="s">
        <v>519</v>
      </c>
      <c r="J271" s="10" t="s">
        <v>576</v>
      </c>
      <c r="K271" s="5">
        <v>15</v>
      </c>
    </row>
    <row r="272" spans="1:11" ht="15" customHeight="1">
      <c r="A272" s="6">
        <v>14</v>
      </c>
      <c r="B272" s="8" t="s">
        <v>4</v>
      </c>
      <c r="C272" s="9" t="s">
        <v>486</v>
      </c>
      <c r="D272" s="10" t="s">
        <v>751</v>
      </c>
      <c r="E272" s="5">
        <v>1</v>
      </c>
      <c r="G272" s="6">
        <v>48</v>
      </c>
      <c r="H272" s="8" t="s">
        <v>4</v>
      </c>
      <c r="I272" s="9" t="s">
        <v>520</v>
      </c>
      <c r="J272" s="10" t="s">
        <v>691</v>
      </c>
      <c r="K272" s="5">
        <v>4</v>
      </c>
    </row>
    <row r="273" spans="1:11" ht="15" customHeight="1">
      <c r="A273" s="6">
        <v>15</v>
      </c>
      <c r="B273" s="8" t="s">
        <v>4</v>
      </c>
      <c r="C273" s="9" t="s">
        <v>487</v>
      </c>
      <c r="D273" s="10" t="s">
        <v>488</v>
      </c>
      <c r="E273" s="5">
        <v>1</v>
      </c>
      <c r="G273" s="6">
        <v>49</v>
      </c>
      <c r="H273" s="8" t="s">
        <v>4</v>
      </c>
      <c r="I273" s="9" t="s">
        <v>521</v>
      </c>
      <c r="J273" s="10" t="s">
        <v>108</v>
      </c>
      <c r="K273" s="5">
        <v>3</v>
      </c>
    </row>
    <row r="274" spans="1:11" ht="15" customHeight="1">
      <c r="A274" s="6">
        <v>16</v>
      </c>
      <c r="B274" s="8" t="s">
        <v>4</v>
      </c>
      <c r="C274" s="9" t="s">
        <v>489</v>
      </c>
      <c r="D274" s="10" t="s">
        <v>763</v>
      </c>
      <c r="E274" s="5">
        <v>1</v>
      </c>
      <c r="G274" s="6">
        <v>50</v>
      </c>
      <c r="H274" s="8" t="s">
        <v>4</v>
      </c>
      <c r="I274" s="9" t="s">
        <v>522</v>
      </c>
      <c r="J274" s="10" t="s">
        <v>37</v>
      </c>
      <c r="K274" s="5">
        <v>3</v>
      </c>
    </row>
    <row r="275" spans="1:11" ht="15" customHeight="1">
      <c r="A275" s="6">
        <v>17</v>
      </c>
      <c r="B275" s="8" t="s">
        <v>4</v>
      </c>
      <c r="C275" s="9" t="s">
        <v>490</v>
      </c>
      <c r="D275" s="10" t="s">
        <v>25</v>
      </c>
      <c r="E275" s="5">
        <v>6</v>
      </c>
      <c r="G275" s="6">
        <v>51</v>
      </c>
      <c r="H275" s="8" t="s">
        <v>4</v>
      </c>
      <c r="I275" s="9" t="s">
        <v>523</v>
      </c>
      <c r="J275" s="10" t="s">
        <v>518</v>
      </c>
      <c r="K275" s="5">
        <v>4</v>
      </c>
    </row>
    <row r="276" spans="1:11" ht="15" customHeight="1">
      <c r="A276" s="6">
        <v>18</v>
      </c>
      <c r="B276" s="8" t="s">
        <v>4</v>
      </c>
      <c r="C276" s="9" t="s">
        <v>491</v>
      </c>
      <c r="D276" s="13" t="s">
        <v>740</v>
      </c>
      <c r="E276" s="5">
        <v>2</v>
      </c>
      <c r="G276" s="6">
        <v>52</v>
      </c>
      <c r="H276" s="8" t="s">
        <v>4</v>
      </c>
      <c r="I276" s="9" t="s">
        <v>524</v>
      </c>
      <c r="J276" s="10" t="s">
        <v>442</v>
      </c>
      <c r="K276" s="5">
        <v>5</v>
      </c>
    </row>
    <row r="277" spans="1:11" ht="15" customHeight="1">
      <c r="A277" s="6">
        <v>19</v>
      </c>
      <c r="B277" s="8" t="s">
        <v>4</v>
      </c>
      <c r="C277" s="9" t="s">
        <v>492</v>
      </c>
      <c r="D277" s="13" t="s">
        <v>742</v>
      </c>
      <c r="E277" s="5">
        <v>2</v>
      </c>
      <c r="G277" s="6">
        <v>53</v>
      </c>
      <c r="H277" s="8" t="s">
        <v>4</v>
      </c>
      <c r="I277" s="9" t="s">
        <v>525</v>
      </c>
      <c r="J277" s="10" t="s">
        <v>649</v>
      </c>
      <c r="K277" s="5">
        <v>5</v>
      </c>
    </row>
    <row r="278" spans="1:11" ht="15" customHeight="1">
      <c r="A278" s="6">
        <v>20</v>
      </c>
      <c r="B278" s="8" t="s">
        <v>4</v>
      </c>
      <c r="C278" s="9" t="s">
        <v>493</v>
      </c>
      <c r="D278" s="10" t="s">
        <v>691</v>
      </c>
      <c r="E278" s="5">
        <v>10</v>
      </c>
      <c r="G278" s="23">
        <v>54</v>
      </c>
      <c r="H278" s="24" t="s">
        <v>4</v>
      </c>
      <c r="I278" s="25" t="s">
        <v>526</v>
      </c>
      <c r="J278" s="26" t="s">
        <v>527</v>
      </c>
      <c r="K278" s="27">
        <v>20</v>
      </c>
    </row>
    <row r="279" spans="1:11" ht="15" customHeight="1">
      <c r="A279" s="6">
        <v>21</v>
      </c>
      <c r="B279" s="8" t="s">
        <v>4</v>
      </c>
      <c r="C279" s="9" t="s">
        <v>494</v>
      </c>
      <c r="D279" s="10" t="s">
        <v>677</v>
      </c>
      <c r="E279" s="5">
        <v>2</v>
      </c>
      <c r="G279" s="23">
        <v>55</v>
      </c>
      <c r="H279" s="24" t="s">
        <v>4</v>
      </c>
      <c r="I279" s="25" t="s">
        <v>528</v>
      </c>
      <c r="J279" s="26" t="s">
        <v>759</v>
      </c>
      <c r="K279" s="27">
        <v>10</v>
      </c>
    </row>
    <row r="280" spans="1:11" ht="15" customHeight="1">
      <c r="A280" s="6">
        <v>22</v>
      </c>
      <c r="B280" s="8" t="s">
        <v>4</v>
      </c>
      <c r="C280" s="9" t="s">
        <v>495</v>
      </c>
      <c r="D280" s="11" t="s">
        <v>717</v>
      </c>
      <c r="E280" s="5">
        <v>2</v>
      </c>
      <c r="G280" s="23">
        <v>56</v>
      </c>
      <c r="H280" s="24" t="s">
        <v>4</v>
      </c>
      <c r="I280" s="25" t="s">
        <v>529</v>
      </c>
      <c r="J280" s="26" t="s">
        <v>648</v>
      </c>
      <c r="K280" s="27">
        <v>10</v>
      </c>
    </row>
    <row r="281" spans="1:11" ht="15" customHeight="1">
      <c r="A281" s="6">
        <v>23</v>
      </c>
      <c r="B281" s="8" t="s">
        <v>4</v>
      </c>
      <c r="C281" s="9" t="s">
        <v>496</v>
      </c>
      <c r="D281" s="11" t="s">
        <v>719</v>
      </c>
      <c r="E281" s="5">
        <v>2</v>
      </c>
      <c r="G281" s="23">
        <v>57</v>
      </c>
      <c r="H281" s="24" t="s">
        <v>4</v>
      </c>
      <c r="I281" s="25" t="s">
        <v>530</v>
      </c>
      <c r="J281" s="26" t="s">
        <v>647</v>
      </c>
      <c r="K281" s="27">
        <v>14</v>
      </c>
    </row>
    <row r="282" spans="1:11" ht="15" customHeight="1">
      <c r="A282" s="6">
        <v>24</v>
      </c>
      <c r="B282" s="8" t="s">
        <v>4</v>
      </c>
      <c r="C282" s="9" t="s">
        <v>497</v>
      </c>
      <c r="D282" s="10" t="s">
        <v>326</v>
      </c>
      <c r="E282" s="5">
        <v>1</v>
      </c>
      <c r="G282" s="23">
        <v>58</v>
      </c>
      <c r="H282" s="24" t="s">
        <v>4</v>
      </c>
      <c r="I282" s="25" t="s">
        <v>531</v>
      </c>
      <c r="J282" s="26" t="s">
        <v>350</v>
      </c>
      <c r="K282" s="27">
        <v>12</v>
      </c>
    </row>
    <row r="283" spans="1:11" ht="15" customHeight="1">
      <c r="A283" s="6">
        <v>25</v>
      </c>
      <c r="B283" s="8" t="s">
        <v>4</v>
      </c>
      <c r="C283" s="9" t="s">
        <v>498</v>
      </c>
      <c r="D283" s="13" t="s">
        <v>617</v>
      </c>
      <c r="E283" s="5">
        <v>8</v>
      </c>
      <c r="G283" s="23">
        <v>59</v>
      </c>
      <c r="H283" s="24" t="s">
        <v>4</v>
      </c>
      <c r="I283" s="25" t="s">
        <v>532</v>
      </c>
      <c r="J283" s="26" t="s">
        <v>488</v>
      </c>
      <c r="K283" s="27">
        <v>1</v>
      </c>
    </row>
    <row r="284" spans="1:11" ht="15" customHeight="1">
      <c r="A284" s="6">
        <v>26</v>
      </c>
      <c r="B284" s="8" t="s">
        <v>4</v>
      </c>
      <c r="C284" s="9" t="s">
        <v>499</v>
      </c>
      <c r="D284" s="10" t="s">
        <v>141</v>
      </c>
      <c r="E284" s="5">
        <v>4</v>
      </c>
      <c r="G284" s="23">
        <v>60</v>
      </c>
      <c r="H284" s="24" t="s">
        <v>4</v>
      </c>
      <c r="I284" s="25" t="s">
        <v>533</v>
      </c>
      <c r="J284" s="26" t="s">
        <v>753</v>
      </c>
      <c r="K284" s="27">
        <v>2</v>
      </c>
    </row>
    <row r="285" spans="1:11" ht="15" customHeight="1">
      <c r="A285" s="6">
        <v>27</v>
      </c>
      <c r="B285" s="8" t="s">
        <v>4</v>
      </c>
      <c r="C285" s="9" t="s">
        <v>500</v>
      </c>
      <c r="D285" s="10" t="s">
        <v>286</v>
      </c>
      <c r="E285" s="5">
        <v>5</v>
      </c>
      <c r="G285" s="23">
        <v>61</v>
      </c>
      <c r="H285" s="24" t="s">
        <v>4</v>
      </c>
      <c r="I285" s="25" t="s">
        <v>534</v>
      </c>
      <c r="J285" s="26" t="s">
        <v>535</v>
      </c>
      <c r="K285" s="27">
        <v>1</v>
      </c>
    </row>
    <row r="286" spans="1:11" ht="15" customHeight="1">
      <c r="A286" s="6">
        <v>28</v>
      </c>
      <c r="B286" s="8" t="s">
        <v>4</v>
      </c>
      <c r="C286" s="9" t="s">
        <v>501</v>
      </c>
      <c r="D286" s="10" t="s">
        <v>261</v>
      </c>
      <c r="E286" s="5">
        <v>15</v>
      </c>
      <c r="G286" s="23">
        <v>62</v>
      </c>
      <c r="H286" s="24" t="s">
        <v>4</v>
      </c>
      <c r="I286" s="25" t="s">
        <v>536</v>
      </c>
      <c r="J286" s="26" t="s">
        <v>649</v>
      </c>
      <c r="K286" s="27">
        <v>20</v>
      </c>
    </row>
    <row r="287" spans="1:11" ht="15" customHeight="1">
      <c r="A287" s="6">
        <v>29</v>
      </c>
      <c r="B287" s="8" t="s">
        <v>4</v>
      </c>
      <c r="C287" s="9" t="s">
        <v>502</v>
      </c>
      <c r="D287" s="10" t="s">
        <v>40</v>
      </c>
      <c r="E287" s="5">
        <v>4</v>
      </c>
      <c r="G287" s="23">
        <v>63</v>
      </c>
      <c r="H287" s="24" t="s">
        <v>4</v>
      </c>
      <c r="I287" s="25" t="s">
        <v>537</v>
      </c>
      <c r="J287" s="26" t="s">
        <v>760</v>
      </c>
      <c r="K287" s="27">
        <v>10</v>
      </c>
    </row>
    <row r="288" spans="1:11" ht="15" customHeight="1">
      <c r="A288" s="6">
        <v>30</v>
      </c>
      <c r="B288" s="8" t="s">
        <v>4</v>
      </c>
      <c r="C288" s="9" t="s">
        <v>503</v>
      </c>
      <c r="D288" s="10" t="s">
        <v>298</v>
      </c>
      <c r="E288" s="5">
        <v>20</v>
      </c>
      <c r="G288" s="23">
        <v>64</v>
      </c>
      <c r="H288" s="24" t="s">
        <v>4</v>
      </c>
      <c r="I288" s="25" t="s">
        <v>538</v>
      </c>
      <c r="J288" s="26" t="s">
        <v>442</v>
      </c>
      <c r="K288" s="27">
        <v>10</v>
      </c>
    </row>
    <row r="289" spans="1:11" ht="15" customHeight="1">
      <c r="A289" s="6">
        <v>31</v>
      </c>
      <c r="B289" s="8" t="s">
        <v>4</v>
      </c>
      <c r="C289" s="9" t="s">
        <v>504</v>
      </c>
      <c r="D289" s="10" t="s">
        <v>23</v>
      </c>
      <c r="E289" s="5">
        <v>30</v>
      </c>
      <c r="G289" s="23">
        <v>65</v>
      </c>
      <c r="H289" s="24" t="s">
        <v>4</v>
      </c>
      <c r="I289" s="25" t="s">
        <v>539</v>
      </c>
      <c r="J289" s="26" t="s">
        <v>305</v>
      </c>
      <c r="K289" s="27">
        <v>4</v>
      </c>
    </row>
    <row r="290" spans="1:11" ht="15" customHeight="1">
      <c r="A290" s="6">
        <v>32</v>
      </c>
      <c r="B290" s="8" t="s">
        <v>4</v>
      </c>
      <c r="C290" s="9" t="s">
        <v>505</v>
      </c>
      <c r="D290" s="10" t="s">
        <v>290</v>
      </c>
      <c r="E290" s="5">
        <v>8</v>
      </c>
      <c r="G290" s="23">
        <v>66</v>
      </c>
      <c r="H290" s="24" t="s">
        <v>4</v>
      </c>
      <c r="I290" s="25" t="s">
        <v>540</v>
      </c>
      <c r="J290" s="26" t="s">
        <v>649</v>
      </c>
      <c r="K290" s="27">
        <v>6</v>
      </c>
    </row>
    <row r="291" spans="1:11" s="49" customFormat="1" ht="15" customHeight="1">
      <c r="A291" s="23">
        <v>33</v>
      </c>
      <c r="B291" s="24" t="s">
        <v>4</v>
      </c>
      <c r="C291" s="25" t="s">
        <v>594</v>
      </c>
      <c r="D291" s="26" t="s">
        <v>668</v>
      </c>
      <c r="E291" s="27">
        <v>6</v>
      </c>
      <c r="G291" s="23">
        <v>67</v>
      </c>
      <c r="H291" s="24" t="s">
        <v>4</v>
      </c>
      <c r="I291" s="25" t="s">
        <v>541</v>
      </c>
      <c r="J291" s="26" t="s">
        <v>650</v>
      </c>
      <c r="K291" s="27">
        <v>20</v>
      </c>
    </row>
    <row r="292" spans="1:11" s="49" customFormat="1" ht="15" customHeight="1">
      <c r="A292" s="23">
        <v>34</v>
      </c>
      <c r="B292" s="24" t="s">
        <v>4</v>
      </c>
      <c r="C292" s="25" t="s">
        <v>506</v>
      </c>
      <c r="D292" s="26" t="s">
        <v>29</v>
      </c>
      <c r="E292" s="27">
        <v>4</v>
      </c>
    </row>
    <row r="293" spans="1:11" s="49" customFormat="1" ht="15" customHeight="1"/>
    <row r="294" spans="1:11" ht="15" customHeight="1">
      <c r="E294" s="79" t="s">
        <v>592</v>
      </c>
      <c r="F294" s="80"/>
      <c r="G294" s="80"/>
      <c r="H294" s="80"/>
      <c r="I294" s="81"/>
      <c r="J294" s="69">
        <f>SUM(E259:E292,K259:K291)</f>
        <v>514</v>
      </c>
      <c r="K294" s="21" t="s">
        <v>589</v>
      </c>
    </row>
    <row r="295" spans="1:11" ht="15" customHeight="1">
      <c r="A295" s="44"/>
      <c r="E295" s="44"/>
      <c r="F295" s="42"/>
      <c r="G295" s="41"/>
      <c r="H295" s="41"/>
      <c r="I295" s="41"/>
      <c r="J295" s="15"/>
      <c r="K295" s="16"/>
    </row>
    <row r="296" spans="1:11" ht="15" customHeight="1">
      <c r="A296" s="57"/>
      <c r="E296" s="57"/>
    </row>
    <row r="297" spans="1:11" ht="21" customHeight="1">
      <c r="A297" s="74" t="s">
        <v>605</v>
      </c>
      <c r="B297" s="74"/>
      <c r="C297" s="74"/>
      <c r="D297" s="74"/>
      <c r="E297" s="74"/>
      <c r="F297" s="74"/>
      <c r="G297" s="74"/>
      <c r="H297" s="74"/>
      <c r="I297" s="74"/>
      <c r="J297" s="74"/>
      <c r="K297" s="74"/>
    </row>
    <row r="298" spans="1:11" ht="21" customHeight="1">
      <c r="A298" s="74" t="s">
        <v>754</v>
      </c>
      <c r="B298" s="74"/>
      <c r="C298" s="74"/>
      <c r="D298" s="74"/>
      <c r="E298" s="74"/>
      <c r="F298" s="74"/>
      <c r="G298" s="74"/>
      <c r="H298" s="74"/>
      <c r="I298" s="74"/>
      <c r="J298" s="74"/>
      <c r="K298" s="74"/>
    </row>
    <row r="299" spans="1:11" ht="6" customHeight="1">
      <c r="G299" s="39"/>
      <c r="H299" s="39"/>
      <c r="I299" s="39"/>
      <c r="J299" s="39"/>
      <c r="K299" s="39"/>
    </row>
    <row r="300" spans="1:11" ht="15" customHeight="1">
      <c r="A300" s="4" t="s">
        <v>0</v>
      </c>
      <c r="B300" s="75" t="s">
        <v>1</v>
      </c>
      <c r="C300" s="76"/>
      <c r="D300" s="5" t="s">
        <v>2</v>
      </c>
      <c r="E300" s="6" t="s">
        <v>3</v>
      </c>
      <c r="G300" s="4" t="s">
        <v>0</v>
      </c>
      <c r="H300" s="75" t="s">
        <v>1</v>
      </c>
      <c r="I300" s="76"/>
      <c r="J300" s="5" t="s">
        <v>2</v>
      </c>
      <c r="K300" s="6" t="s">
        <v>3</v>
      </c>
    </row>
    <row r="301" spans="1:11" ht="15" customHeight="1">
      <c r="A301" s="6">
        <v>1</v>
      </c>
      <c r="B301" s="8" t="s">
        <v>4</v>
      </c>
      <c r="C301" s="9" t="s">
        <v>549</v>
      </c>
      <c r="D301" s="10" t="s">
        <v>543</v>
      </c>
      <c r="E301" s="5">
        <v>5</v>
      </c>
      <c r="G301" s="6">
        <v>5</v>
      </c>
      <c r="H301" s="8" t="s">
        <v>4</v>
      </c>
      <c r="I301" s="9" t="s">
        <v>553</v>
      </c>
      <c r="J301" s="10" t="s">
        <v>546</v>
      </c>
      <c r="K301" s="5">
        <v>20</v>
      </c>
    </row>
    <row r="302" spans="1:11" ht="15" customHeight="1">
      <c r="A302" s="6">
        <v>2</v>
      </c>
      <c r="B302" s="8" t="s">
        <v>4</v>
      </c>
      <c r="C302" s="9" t="s">
        <v>550</v>
      </c>
      <c r="D302" s="10" t="s">
        <v>544</v>
      </c>
      <c r="E302" s="5">
        <v>6</v>
      </c>
      <c r="G302" s="6">
        <v>6</v>
      </c>
      <c r="H302" s="8" t="s">
        <v>4</v>
      </c>
      <c r="I302" s="9" t="s">
        <v>554</v>
      </c>
      <c r="J302" s="10" t="s">
        <v>547</v>
      </c>
      <c r="K302" s="5">
        <v>10</v>
      </c>
    </row>
    <row r="303" spans="1:11" ht="15" customHeight="1">
      <c r="A303" s="6">
        <v>3</v>
      </c>
      <c r="B303" s="8" t="s">
        <v>4</v>
      </c>
      <c r="C303" s="9" t="s">
        <v>551</v>
      </c>
      <c r="D303" s="10" t="s">
        <v>552</v>
      </c>
      <c r="E303" s="5">
        <v>4</v>
      </c>
      <c r="G303" s="6">
        <v>7</v>
      </c>
      <c r="H303" s="8" t="s">
        <v>4</v>
      </c>
      <c r="I303" s="9" t="s">
        <v>555</v>
      </c>
      <c r="J303" s="10" t="s">
        <v>548</v>
      </c>
      <c r="K303" s="5">
        <v>4</v>
      </c>
    </row>
    <row r="304" spans="1:11" ht="15" customHeight="1">
      <c r="A304" s="6">
        <v>4</v>
      </c>
      <c r="B304" s="24" t="s">
        <v>4</v>
      </c>
      <c r="C304" s="25" t="s">
        <v>634</v>
      </c>
      <c r="D304" s="26" t="s">
        <v>545</v>
      </c>
      <c r="E304" s="56">
        <v>4</v>
      </c>
      <c r="F304" s="62"/>
    </row>
    <row r="305" spans="1:11" ht="15" customHeight="1"/>
    <row r="306" spans="1:11" s="7" customFormat="1" ht="15.75" customHeight="1">
      <c r="A306" s="1"/>
      <c r="B306"/>
      <c r="C306"/>
      <c r="D306"/>
      <c r="E306" s="84" t="s">
        <v>755</v>
      </c>
      <c r="F306" s="85"/>
      <c r="G306" s="85"/>
      <c r="H306" s="85"/>
      <c r="I306" s="86"/>
      <c r="J306" s="69">
        <f>SUM(E301:E304,K301:K303)</f>
        <v>53</v>
      </c>
      <c r="K306" s="21" t="s">
        <v>589</v>
      </c>
    </row>
    <row r="307" spans="1:11" s="7" customFormat="1" ht="15.75" customHeight="1">
      <c r="A307" s="44"/>
      <c r="B307"/>
      <c r="C307"/>
      <c r="D307"/>
      <c r="E307" s="45"/>
      <c r="F307" s="45"/>
      <c r="G307" s="45"/>
      <c r="H307" s="45"/>
      <c r="I307" s="46"/>
      <c r="J307" s="15"/>
      <c r="K307" s="16"/>
    </row>
    <row r="308" spans="1:11" ht="15" customHeight="1">
      <c r="A308" s="57"/>
      <c r="E308" s="57"/>
      <c r="F308" s="59"/>
      <c r="G308" s="41"/>
      <c r="H308" s="41"/>
      <c r="I308" s="41"/>
      <c r="J308" s="15"/>
      <c r="K308" s="16"/>
    </row>
    <row r="309" spans="1:11" ht="21" customHeight="1">
      <c r="A309" s="74" t="s">
        <v>556</v>
      </c>
      <c r="B309" s="74"/>
      <c r="C309" s="74"/>
      <c r="D309" s="74"/>
      <c r="E309" s="74"/>
      <c r="F309" s="74"/>
      <c r="G309" s="74"/>
      <c r="H309" s="74"/>
      <c r="I309" s="74"/>
      <c r="J309" s="74"/>
      <c r="K309" s="74"/>
    </row>
    <row r="310" spans="1:11" ht="15" customHeight="1">
      <c r="A310" s="2"/>
      <c r="B310" s="3"/>
      <c r="C310" s="3"/>
      <c r="D310" s="3"/>
      <c r="E310" s="2"/>
      <c r="F310" s="40"/>
      <c r="G310" s="39"/>
      <c r="H310" s="39"/>
      <c r="I310" s="39"/>
      <c r="J310" s="39"/>
      <c r="K310" s="39"/>
    </row>
    <row r="311" spans="1:11" ht="21" customHeight="1">
      <c r="A311" s="87" t="s">
        <v>557</v>
      </c>
      <c r="B311" s="87"/>
      <c r="C311" s="87"/>
      <c r="D311" s="87"/>
      <c r="E311" s="87"/>
      <c r="F311" s="87"/>
      <c r="G311" s="87"/>
      <c r="H311" s="87"/>
      <c r="I311" s="87"/>
      <c r="J311" s="87"/>
      <c r="K311" s="87"/>
    </row>
    <row r="312" spans="1:11" s="7" customFormat="1" ht="9" customHeight="1">
      <c r="A312" s="57"/>
      <c r="B312"/>
      <c r="C312"/>
      <c r="D312"/>
      <c r="E312" s="58"/>
      <c r="F312" s="58"/>
      <c r="G312" s="58"/>
      <c r="H312" s="58"/>
      <c r="I312" s="46"/>
      <c r="J312" s="15"/>
      <c r="K312" s="16"/>
    </row>
    <row r="313" spans="1:11" ht="18" customHeight="1">
      <c r="A313" s="4" t="s">
        <v>0</v>
      </c>
      <c r="B313" s="32" t="s">
        <v>1</v>
      </c>
      <c r="C313" s="32"/>
      <c r="D313" s="5" t="s">
        <v>2</v>
      </c>
      <c r="E313" s="6" t="s">
        <v>3</v>
      </c>
      <c r="G313" s="4" t="s">
        <v>0</v>
      </c>
      <c r="H313" s="75" t="s">
        <v>1</v>
      </c>
      <c r="I313" s="76"/>
      <c r="J313" s="5" t="s">
        <v>2</v>
      </c>
      <c r="K313" s="6" t="s">
        <v>3</v>
      </c>
    </row>
    <row r="314" spans="1:11" ht="18" customHeight="1">
      <c r="A314" s="6">
        <v>1</v>
      </c>
      <c r="B314" s="8" t="s">
        <v>4</v>
      </c>
      <c r="C314" s="9" t="s">
        <v>558</v>
      </c>
      <c r="D314" s="10" t="s">
        <v>195</v>
      </c>
      <c r="E314" s="5">
        <v>10</v>
      </c>
      <c r="G314" s="6">
        <v>3</v>
      </c>
      <c r="H314" s="8" t="s">
        <v>4</v>
      </c>
      <c r="I314" s="9" t="s">
        <v>560</v>
      </c>
      <c r="J314" s="10" t="s">
        <v>690</v>
      </c>
      <c r="K314" s="5">
        <v>10</v>
      </c>
    </row>
    <row r="315" spans="1:11" ht="18" customHeight="1">
      <c r="A315" s="6">
        <v>2</v>
      </c>
      <c r="B315" s="8" t="s">
        <v>4</v>
      </c>
      <c r="C315" s="9" t="s">
        <v>559</v>
      </c>
      <c r="D315" s="10" t="s">
        <v>682</v>
      </c>
      <c r="E315" s="5">
        <v>10</v>
      </c>
    </row>
    <row r="316" spans="1:11" ht="15" customHeight="1">
      <c r="A316" s="57"/>
      <c r="E316" s="57"/>
    </row>
    <row r="317" spans="1:11" ht="18" customHeight="1">
      <c r="E317" s="94" t="s">
        <v>588</v>
      </c>
      <c r="F317" s="95"/>
      <c r="G317" s="95"/>
      <c r="H317" s="95"/>
      <c r="I317" s="96"/>
      <c r="J317" s="69">
        <f>SUM(E314:E315,K314)</f>
        <v>30</v>
      </c>
      <c r="K317" s="21" t="s">
        <v>589</v>
      </c>
    </row>
    <row r="318" spans="1:11" ht="18" customHeight="1">
      <c r="A318" s="17"/>
      <c r="B318" s="18"/>
      <c r="C318" s="18"/>
      <c r="D318" s="19"/>
      <c r="E318" s="79" t="s">
        <v>590</v>
      </c>
      <c r="F318" s="80"/>
      <c r="G318" s="80"/>
      <c r="H318" s="80"/>
      <c r="I318" s="81"/>
      <c r="J318" s="69">
        <f>J317/2</f>
        <v>15</v>
      </c>
      <c r="K318" s="21" t="s">
        <v>591</v>
      </c>
    </row>
    <row r="319" spans="1:11" ht="18" customHeight="1">
      <c r="E319" s="88" t="s">
        <v>592</v>
      </c>
      <c r="F319" s="89"/>
      <c r="G319" s="89"/>
      <c r="H319" s="89"/>
      <c r="I319" s="90"/>
      <c r="J319" s="69">
        <f>SUM(E314:E315,K314)</f>
        <v>30</v>
      </c>
      <c r="K319" s="21" t="s">
        <v>589</v>
      </c>
    </row>
    <row r="320" spans="1:11" ht="15" customHeight="1">
      <c r="F320" s="39"/>
    </row>
    <row r="321" spans="1:11" ht="15" customHeight="1">
      <c r="A321" s="57"/>
      <c r="E321" s="57"/>
    </row>
    <row r="322" spans="1:11" ht="21" customHeight="1">
      <c r="A322" s="74" t="s">
        <v>585</v>
      </c>
      <c r="B322" s="74"/>
      <c r="C322" s="74"/>
      <c r="D322" s="74"/>
      <c r="E322" s="74"/>
      <c r="F322" s="74"/>
      <c r="G322" s="74"/>
      <c r="H322" s="74"/>
      <c r="I322" s="74"/>
      <c r="J322" s="74"/>
      <c r="K322" s="74"/>
    </row>
    <row r="323" spans="1:11" ht="15" customHeight="1">
      <c r="A323" s="33"/>
      <c r="B323" s="33"/>
      <c r="C323" s="33"/>
      <c r="D323" s="33"/>
      <c r="E323" s="33"/>
      <c r="G323" s="39"/>
      <c r="H323" s="39"/>
      <c r="I323" s="39"/>
      <c r="J323" s="39"/>
      <c r="K323" s="39"/>
    </row>
    <row r="324" spans="1:11" ht="18" customHeight="1">
      <c r="A324" s="4" t="s">
        <v>0</v>
      </c>
      <c r="B324" s="75" t="s">
        <v>1</v>
      </c>
      <c r="C324" s="76"/>
      <c r="D324" s="5" t="s">
        <v>2</v>
      </c>
      <c r="E324" s="6" t="s">
        <v>3</v>
      </c>
      <c r="G324" s="4" t="s">
        <v>0</v>
      </c>
      <c r="H324" s="75" t="s">
        <v>1</v>
      </c>
      <c r="I324" s="76"/>
      <c r="J324" s="5" t="s">
        <v>2</v>
      </c>
      <c r="K324" s="6" t="s">
        <v>3</v>
      </c>
    </row>
    <row r="325" spans="1:11" ht="18" customHeight="1">
      <c r="A325" s="6">
        <v>1</v>
      </c>
      <c r="B325" s="8" t="s">
        <v>4</v>
      </c>
      <c r="C325" s="9" t="s">
        <v>561</v>
      </c>
      <c r="D325" s="10" t="s">
        <v>562</v>
      </c>
      <c r="E325" s="5">
        <v>10</v>
      </c>
      <c r="G325" s="6">
        <v>3</v>
      </c>
      <c r="H325" s="8" t="s">
        <v>4</v>
      </c>
      <c r="I325" s="9" t="s">
        <v>564</v>
      </c>
      <c r="J325" s="10" t="s">
        <v>565</v>
      </c>
      <c r="K325" s="5">
        <v>10</v>
      </c>
    </row>
    <row r="326" spans="1:11" ht="18" customHeight="1">
      <c r="A326" s="6">
        <v>2</v>
      </c>
      <c r="B326" s="8" t="s">
        <v>4</v>
      </c>
      <c r="C326" s="9" t="s">
        <v>563</v>
      </c>
      <c r="D326" s="10" t="s">
        <v>562</v>
      </c>
      <c r="E326" s="5">
        <v>10</v>
      </c>
    </row>
    <row r="327" spans="1:11" ht="21" customHeight="1">
      <c r="F327" s="33"/>
    </row>
    <row r="328" spans="1:11" ht="17.25" customHeight="1">
      <c r="A328" s="17"/>
      <c r="B328" s="18"/>
      <c r="C328" s="18"/>
      <c r="D328" s="19"/>
      <c r="E328" s="79" t="s">
        <v>590</v>
      </c>
      <c r="F328" s="80"/>
      <c r="G328" s="80"/>
      <c r="H328" s="80"/>
      <c r="I328" s="81"/>
      <c r="J328" s="69">
        <f>SUM(E325:E326,K325)</f>
        <v>30</v>
      </c>
      <c r="K328" s="21" t="s">
        <v>589</v>
      </c>
    </row>
    <row r="329" spans="1:11" s="7" customFormat="1" ht="15" customHeight="1">
      <c r="A329" s="1"/>
      <c r="B329"/>
      <c r="C329"/>
      <c r="D329"/>
      <c r="E329" s="79" t="s">
        <v>590</v>
      </c>
      <c r="F329" s="80"/>
      <c r="G329" s="80"/>
      <c r="H329" s="80"/>
      <c r="I329" s="81"/>
      <c r="J329" s="69">
        <f>J328/2</f>
        <v>15</v>
      </c>
      <c r="K329" s="21" t="s">
        <v>591</v>
      </c>
    </row>
    <row r="330" spans="1:11" ht="15" customHeight="1"/>
    <row r="331" spans="1:11" ht="15" customHeight="1">
      <c r="F331" s="39"/>
      <c r="J331" s="15"/>
      <c r="K331" s="16"/>
    </row>
    <row r="332" spans="1:11" ht="21" customHeight="1">
      <c r="A332" s="74" t="s">
        <v>586</v>
      </c>
      <c r="B332" s="74"/>
      <c r="C332" s="74"/>
      <c r="D332" s="74"/>
      <c r="E332" s="74"/>
      <c r="F332" s="74"/>
      <c r="G332" s="74"/>
      <c r="H332" s="74"/>
      <c r="I332" s="74"/>
      <c r="J332" s="74"/>
      <c r="K332" s="74"/>
    </row>
    <row r="333" spans="1:11" ht="15" customHeight="1">
      <c r="A333" s="33"/>
      <c r="B333" s="33"/>
      <c r="C333" s="33"/>
      <c r="D333" s="33"/>
      <c r="E333" s="33"/>
      <c r="G333" s="39"/>
      <c r="H333" s="39"/>
      <c r="I333" s="39"/>
      <c r="J333" s="39"/>
      <c r="K333" s="39"/>
    </row>
    <row r="334" spans="1:11" ht="15" customHeight="1">
      <c r="A334" s="4" t="s">
        <v>0</v>
      </c>
      <c r="B334" s="75" t="s">
        <v>1</v>
      </c>
      <c r="C334" s="76"/>
      <c r="D334" s="5" t="s">
        <v>2</v>
      </c>
      <c r="E334" s="6" t="s">
        <v>3</v>
      </c>
      <c r="G334" s="4" t="s">
        <v>0</v>
      </c>
      <c r="H334" s="75" t="s">
        <v>1</v>
      </c>
      <c r="I334" s="76"/>
      <c r="J334" s="5" t="s">
        <v>2</v>
      </c>
      <c r="K334" s="6" t="s">
        <v>3</v>
      </c>
    </row>
    <row r="335" spans="1:11" s="49" customFormat="1" ht="15" customHeight="1">
      <c r="A335" s="23">
        <v>1</v>
      </c>
      <c r="B335" s="24" t="s">
        <v>4</v>
      </c>
      <c r="C335" s="25" t="s">
        <v>566</v>
      </c>
      <c r="D335" s="26" t="s">
        <v>193</v>
      </c>
      <c r="E335" s="27">
        <v>20</v>
      </c>
      <c r="G335" s="56">
        <v>5</v>
      </c>
      <c r="H335" s="24" t="s">
        <v>4</v>
      </c>
      <c r="I335" s="25" t="s">
        <v>623</v>
      </c>
      <c r="J335" s="26" t="s">
        <v>684</v>
      </c>
      <c r="K335" s="27">
        <v>10</v>
      </c>
    </row>
    <row r="336" spans="1:11" s="49" customFormat="1" ht="15" customHeight="1">
      <c r="A336" s="23">
        <v>2</v>
      </c>
      <c r="B336" s="24" t="s">
        <v>4</v>
      </c>
      <c r="C336" s="25" t="s">
        <v>622</v>
      </c>
      <c r="D336" s="26" t="s">
        <v>202</v>
      </c>
      <c r="E336" s="27">
        <v>10</v>
      </c>
      <c r="G336" s="56">
        <v>6</v>
      </c>
      <c r="H336" s="24" t="s">
        <v>4</v>
      </c>
      <c r="I336" s="25" t="s">
        <v>624</v>
      </c>
      <c r="J336" s="26" t="s">
        <v>625</v>
      </c>
      <c r="K336" s="27">
        <v>10</v>
      </c>
    </row>
    <row r="337" spans="1:11" s="49" customFormat="1" ht="15" customHeight="1">
      <c r="A337" s="23">
        <v>3</v>
      </c>
      <c r="B337" s="24" t="s">
        <v>4</v>
      </c>
      <c r="C337" s="25" t="s">
        <v>567</v>
      </c>
      <c r="D337" s="26" t="s">
        <v>193</v>
      </c>
      <c r="E337" s="27">
        <v>10</v>
      </c>
      <c r="G337" s="56">
        <v>7</v>
      </c>
      <c r="H337" s="24" t="s">
        <v>4</v>
      </c>
      <c r="I337" s="25" t="s">
        <v>570</v>
      </c>
      <c r="J337" s="26" t="s">
        <v>453</v>
      </c>
      <c r="K337" s="27">
        <v>10</v>
      </c>
    </row>
    <row r="338" spans="1:11" s="49" customFormat="1" ht="15" customHeight="1">
      <c r="A338" s="23">
        <v>4</v>
      </c>
      <c r="B338" s="24" t="s">
        <v>4</v>
      </c>
      <c r="C338" s="25" t="s">
        <v>568</v>
      </c>
      <c r="D338" s="26" t="s">
        <v>569</v>
      </c>
      <c r="E338" s="27">
        <v>10</v>
      </c>
      <c r="G338" s="56">
        <v>8</v>
      </c>
      <c r="H338" s="24" t="s">
        <v>4</v>
      </c>
      <c r="I338" s="25" t="s">
        <v>571</v>
      </c>
      <c r="J338" s="26" t="s">
        <v>183</v>
      </c>
      <c r="K338" s="27">
        <v>10</v>
      </c>
    </row>
    <row r="339" spans="1:11" ht="15" customHeight="1"/>
    <row r="340" spans="1:11" ht="15.75" customHeight="1">
      <c r="A340" s="17"/>
      <c r="B340" s="18"/>
      <c r="C340" s="18"/>
      <c r="D340" s="19"/>
      <c r="E340" s="79" t="s">
        <v>590</v>
      </c>
      <c r="F340" s="80"/>
      <c r="G340" s="80"/>
      <c r="H340" s="80"/>
      <c r="I340" s="81"/>
      <c r="J340" s="69">
        <f>J341/2</f>
        <v>45</v>
      </c>
      <c r="K340" s="21" t="s">
        <v>591</v>
      </c>
    </row>
    <row r="341" spans="1:11">
      <c r="A341" s="17"/>
      <c r="B341" s="18"/>
      <c r="C341" s="18"/>
      <c r="D341" s="19"/>
      <c r="E341" s="79" t="s">
        <v>592</v>
      </c>
      <c r="F341" s="80"/>
      <c r="G341" s="80"/>
      <c r="H341" s="80"/>
      <c r="I341" s="81"/>
      <c r="J341" s="69">
        <f>SUM(E335:E338,K335:K338)</f>
        <v>90</v>
      </c>
      <c r="K341" s="21" t="s">
        <v>589</v>
      </c>
    </row>
    <row r="342" spans="1:11">
      <c r="A342" s="17"/>
      <c r="B342" s="18"/>
      <c r="C342" s="18"/>
      <c r="D342" s="19"/>
      <c r="E342" s="20"/>
      <c r="G342" s="22"/>
      <c r="H342" s="22"/>
      <c r="I342" s="22"/>
      <c r="J342" s="15"/>
      <c r="K342" s="16"/>
    </row>
    <row r="343" spans="1:11" ht="15">
      <c r="A343" s="17"/>
      <c r="B343" s="18"/>
      <c r="C343" s="18"/>
      <c r="D343" s="19"/>
      <c r="E343" s="20"/>
      <c r="F343" s="33"/>
    </row>
    <row r="344" spans="1:11" ht="15">
      <c r="A344" s="17"/>
      <c r="B344" s="18"/>
      <c r="C344" s="18"/>
      <c r="D344" s="19"/>
      <c r="E344" s="20"/>
      <c r="F344" s="39"/>
      <c r="G344" s="34"/>
      <c r="H344" s="34"/>
      <c r="I344" s="34"/>
      <c r="J344" s="34"/>
      <c r="K344" s="34"/>
    </row>
    <row r="345" spans="1:11" ht="19.5" customHeight="1">
      <c r="A345" s="74" t="s">
        <v>587</v>
      </c>
      <c r="B345" s="74"/>
      <c r="C345" s="74"/>
      <c r="D345" s="74"/>
      <c r="E345" s="74"/>
      <c r="F345" s="74"/>
      <c r="G345" s="74"/>
      <c r="H345" s="74"/>
      <c r="I345" s="74"/>
      <c r="J345" s="74"/>
      <c r="K345" s="74"/>
    </row>
    <row r="346" spans="1:11" ht="19.5" customHeight="1">
      <c r="D346" s="35" t="s">
        <v>606</v>
      </c>
      <c r="G346" s="39"/>
      <c r="H346" s="39"/>
      <c r="I346" s="39"/>
      <c r="J346" s="39"/>
      <c r="K346" s="39"/>
    </row>
    <row r="347" spans="1:11" ht="19.5" customHeight="1">
      <c r="A347" s="34"/>
      <c r="B347" s="34"/>
      <c r="C347" s="34"/>
      <c r="D347" s="34" t="s">
        <v>607</v>
      </c>
      <c r="E347" s="34"/>
      <c r="G347" s="33"/>
      <c r="H347" s="33"/>
      <c r="I347" s="33"/>
      <c r="J347" s="33"/>
      <c r="K347" s="33"/>
    </row>
    <row r="348" spans="1:11" ht="19.5" customHeight="1">
      <c r="D348" s="35" t="s">
        <v>608</v>
      </c>
      <c r="G348" s="33"/>
      <c r="H348" s="33"/>
      <c r="I348" s="33"/>
      <c r="J348" s="33"/>
      <c r="K348" s="35"/>
    </row>
    <row r="349" spans="1:11" ht="15">
      <c r="F349" s="39"/>
    </row>
    <row r="350" spans="1:11" ht="18" customHeight="1">
      <c r="A350" s="74" t="s">
        <v>609</v>
      </c>
      <c r="B350" s="74"/>
      <c r="C350" s="74"/>
      <c r="D350" s="74"/>
      <c r="E350" s="74"/>
      <c r="F350" s="74"/>
      <c r="G350" s="74"/>
      <c r="H350" s="74"/>
      <c r="I350" s="74"/>
      <c r="J350" s="74"/>
      <c r="K350" s="74"/>
    </row>
    <row r="351" spans="1:11" ht="18" customHeight="1">
      <c r="A351" s="74" t="s">
        <v>610</v>
      </c>
      <c r="B351" s="74"/>
      <c r="C351" s="74"/>
      <c r="D351" s="74"/>
      <c r="E351" s="74"/>
      <c r="F351" s="74"/>
      <c r="G351" s="74"/>
      <c r="H351" s="74"/>
      <c r="I351" s="74"/>
      <c r="J351" s="74"/>
      <c r="K351" s="74"/>
    </row>
    <row r="352" spans="1:11" ht="15">
      <c r="G352" s="39"/>
      <c r="H352" s="39"/>
      <c r="I352" s="39"/>
      <c r="J352" s="39"/>
      <c r="K352" s="39"/>
    </row>
    <row r="365" spans="1:5" ht="18.75" customHeight="1">
      <c r="A365" s="82" t="s">
        <v>595</v>
      </c>
      <c r="B365" s="82"/>
      <c r="C365" s="82"/>
      <c r="D365" s="28">
        <f>SUM(J49,J77,J123,J135,J317)</f>
        <v>2093</v>
      </c>
      <c r="E365" s="1" t="s">
        <v>589</v>
      </c>
    </row>
    <row r="366" spans="1:5" ht="18.75" customHeight="1">
      <c r="A366" s="82" t="s">
        <v>596</v>
      </c>
      <c r="B366" s="82"/>
      <c r="C366" s="82"/>
      <c r="D366" s="28">
        <f>SUM(J78,J124,J189,J249,J318,J329,J340)</f>
        <v>1659</v>
      </c>
      <c r="E366" s="1" t="s">
        <v>591</v>
      </c>
    </row>
    <row r="367" spans="1:5">
      <c r="B367" s="1"/>
      <c r="C367" s="1"/>
      <c r="D367" s="28"/>
    </row>
    <row r="368" spans="1:5" ht="16.5" customHeight="1">
      <c r="A368" s="82" t="s">
        <v>597</v>
      </c>
      <c r="B368" s="82"/>
      <c r="C368" s="82"/>
      <c r="D368" s="30">
        <f>SUM(J125,J136,J250,J294,J319,J341)</f>
        <v>2751</v>
      </c>
      <c r="E368" s="1" t="s">
        <v>589</v>
      </c>
    </row>
    <row r="369" spans="1:10" ht="16.5" customHeight="1">
      <c r="A369" s="83" t="s">
        <v>598</v>
      </c>
      <c r="B369" s="83"/>
      <c r="C369" s="83"/>
      <c r="D369" s="72">
        <f>J306</f>
        <v>53</v>
      </c>
      <c r="E369" s="1" t="s">
        <v>589</v>
      </c>
    </row>
    <row r="370" spans="1:10" ht="16.5" customHeight="1">
      <c r="G370" s="82" t="s">
        <v>599</v>
      </c>
      <c r="H370" s="82"/>
      <c r="I370" s="82"/>
      <c r="J370" s="29">
        <f>SUM(D368:D369)</f>
        <v>2804</v>
      </c>
    </row>
    <row r="373" spans="1:10" ht="22.5" customHeight="1" thickBot="1">
      <c r="G373" s="82" t="s">
        <v>600</v>
      </c>
      <c r="H373" s="82"/>
      <c r="I373" s="82"/>
      <c r="J373" s="38">
        <f>SUM(D365:D366,J370)</f>
        <v>6556</v>
      </c>
    </row>
    <row r="374" spans="1:10" ht="15" thickTop="1"/>
    <row r="377" spans="1:10">
      <c r="I377" s="73" t="s">
        <v>765</v>
      </c>
      <c r="J377" s="29">
        <f>J49+J77+J123+J135+J188+J250+J294+J306+J317+J328+J341</f>
        <v>4746</v>
      </c>
    </row>
  </sheetData>
  <sortState ref="A295:E301">
    <sortCondition ref="C295:C301"/>
  </sortState>
  <mergeCells count="73">
    <mergeCell ref="E188:I188"/>
    <mergeCell ref="E189:I189"/>
    <mergeCell ref="E249:I249"/>
    <mergeCell ref="E250:I250"/>
    <mergeCell ref="E317:I317"/>
    <mergeCell ref="A192:J192"/>
    <mergeCell ref="E49:I49"/>
    <mergeCell ref="E123:I123"/>
    <mergeCell ref="E124:I124"/>
    <mergeCell ref="E125:I125"/>
    <mergeCell ref="E135:I135"/>
    <mergeCell ref="H103:I103"/>
    <mergeCell ref="B205:C205"/>
    <mergeCell ref="H205:I205"/>
    <mergeCell ref="H313:I313"/>
    <mergeCell ref="A309:K309"/>
    <mergeCell ref="A311:K311"/>
    <mergeCell ref="E294:I294"/>
    <mergeCell ref="H300:I300"/>
    <mergeCell ref="B194:C194"/>
    <mergeCell ref="H194:I194"/>
    <mergeCell ref="G373:I373"/>
    <mergeCell ref="A365:C365"/>
    <mergeCell ref="A366:C366"/>
    <mergeCell ref="A368:C368"/>
    <mergeCell ref="A369:C369"/>
    <mergeCell ref="G370:I370"/>
    <mergeCell ref="B258:C258"/>
    <mergeCell ref="B334:C334"/>
    <mergeCell ref="B324:C324"/>
    <mergeCell ref="B300:C300"/>
    <mergeCell ref="E306:I306"/>
    <mergeCell ref="A351:K351"/>
    <mergeCell ref="A256:K256"/>
    <mergeCell ref="A322:K322"/>
    <mergeCell ref="A52:K52"/>
    <mergeCell ref="B54:C54"/>
    <mergeCell ref="H54:I54"/>
    <mergeCell ref="E77:I77"/>
    <mergeCell ref="E78:I78"/>
    <mergeCell ref="A2:K2"/>
    <mergeCell ref="A3:K3"/>
    <mergeCell ref="A4:K4"/>
    <mergeCell ref="A6:K6"/>
    <mergeCell ref="B8:C8"/>
    <mergeCell ref="H8:I8"/>
    <mergeCell ref="B154:C154"/>
    <mergeCell ref="H154:I154"/>
    <mergeCell ref="A81:K81"/>
    <mergeCell ref="B103:C103"/>
    <mergeCell ref="A128:J128"/>
    <mergeCell ref="A139:J139"/>
    <mergeCell ref="B141:C141"/>
    <mergeCell ref="H141:I141"/>
    <mergeCell ref="B130:C130"/>
    <mergeCell ref="H130:I130"/>
    <mergeCell ref="H83:I83"/>
    <mergeCell ref="B83:C83"/>
    <mergeCell ref="E136:I136"/>
    <mergeCell ref="A345:K345"/>
    <mergeCell ref="A350:K350"/>
    <mergeCell ref="H334:I334"/>
    <mergeCell ref="H258:I258"/>
    <mergeCell ref="A297:K297"/>
    <mergeCell ref="A298:K298"/>
    <mergeCell ref="E328:I328"/>
    <mergeCell ref="E329:I329"/>
    <mergeCell ref="E340:I340"/>
    <mergeCell ref="E341:I341"/>
    <mergeCell ref="E318:I318"/>
    <mergeCell ref="E319:I319"/>
    <mergeCell ref="H324:I324"/>
    <mergeCell ref="A332:K332"/>
  </mergeCells>
  <printOptions horizontalCentered="1"/>
  <pageMargins left="0.23622047244094491" right="0.23622047244094491" top="0.39370078740157483" bottom="0.39370078740157483" header="0.15748031496062992" footer="7.874015748031496E-2"/>
  <pageSetup paperSize="9" orientation="portrait"/>
  <headerFooter>
    <oddHeader>&amp;R&amp;P/&amp;N</oddHeader>
    <oddFooter>&amp;L   &amp;Uหมายเหตุ&amp;U Int หมายถึง กรงอินเตอร์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7"/>
  <sheetViews>
    <sheetView topLeftCell="A344" workbookViewId="0">
      <selection activeCell="D360" sqref="D360"/>
    </sheetView>
  </sheetViews>
  <sheetFormatPr baseColWidth="10" defaultColWidth="8.83203125" defaultRowHeight="14" x14ac:dyDescent="0"/>
  <cols>
    <col min="1" max="1" width="3.33203125" style="65" customWidth="1"/>
    <col min="2" max="2" width="4.1640625" customWidth="1"/>
    <col min="3" max="3" width="10.33203125" customWidth="1"/>
    <col min="4" max="4" width="22.6640625" customWidth="1"/>
    <col min="5" max="5" width="4.83203125" style="65" customWidth="1"/>
    <col min="6" max="6" width="0.83203125" customWidth="1"/>
    <col min="7" max="7" width="3.83203125" customWidth="1"/>
    <col min="8" max="8" width="3.6640625" customWidth="1"/>
    <col min="9" max="9" width="9.6640625" customWidth="1"/>
    <col min="10" max="10" width="21.6640625" customWidth="1"/>
    <col min="11" max="11" width="4.6640625" customWidth="1"/>
  </cols>
  <sheetData>
    <row r="1" spans="1:11" ht="15" customHeight="1"/>
    <row r="2" spans="1:11" ht="22.5" customHeight="1">
      <c r="A2" s="78" t="s">
        <v>574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2.5" customHeight="1">
      <c r="A3" s="78" t="s">
        <v>752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22.5" customHeight="1">
      <c r="A4" s="78" t="s">
        <v>601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6" spans="1:11" ht="21" customHeight="1">
      <c r="A6" s="74" t="s">
        <v>602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1" ht="7.5" customHeight="1"/>
    <row r="8" spans="1:11" s="7" customFormat="1" ht="15" customHeight="1">
      <c r="A8" s="4" t="s">
        <v>0</v>
      </c>
      <c r="B8" s="75" t="s">
        <v>1</v>
      </c>
      <c r="C8" s="76"/>
      <c r="D8" s="5" t="s">
        <v>2</v>
      </c>
      <c r="E8" s="6" t="s">
        <v>3</v>
      </c>
      <c r="G8" s="4" t="s">
        <v>0</v>
      </c>
      <c r="H8" s="75" t="s">
        <v>1</v>
      </c>
      <c r="I8" s="76"/>
      <c r="J8" s="5" t="s">
        <v>2</v>
      </c>
      <c r="K8" s="6" t="s">
        <v>3</v>
      </c>
    </row>
    <row r="9" spans="1:11" s="7" customFormat="1" ht="15" customHeight="1">
      <c r="A9" s="6">
        <v>1</v>
      </c>
      <c r="B9" s="8" t="s">
        <v>4</v>
      </c>
      <c r="C9" s="9" t="s">
        <v>5</v>
      </c>
      <c r="D9" s="10" t="s">
        <v>6</v>
      </c>
      <c r="E9" s="5">
        <v>4</v>
      </c>
      <c r="G9" s="6">
        <v>40</v>
      </c>
      <c r="H9" s="8" t="s">
        <v>4</v>
      </c>
      <c r="I9" s="9" t="s">
        <v>68</v>
      </c>
      <c r="J9" s="10" t="s">
        <v>691</v>
      </c>
      <c r="K9" s="5">
        <v>5</v>
      </c>
    </row>
    <row r="10" spans="1:11" s="7" customFormat="1" ht="15" customHeight="1">
      <c r="A10" s="6">
        <v>2</v>
      </c>
      <c r="B10" s="8" t="s">
        <v>4</v>
      </c>
      <c r="C10" s="9" t="s">
        <v>7</v>
      </c>
      <c r="D10" s="10" t="s">
        <v>8</v>
      </c>
      <c r="E10" s="5">
        <v>38</v>
      </c>
      <c r="G10" s="6">
        <v>41</v>
      </c>
      <c r="H10" s="8" t="s">
        <v>4</v>
      </c>
      <c r="I10" s="9" t="s">
        <v>69</v>
      </c>
      <c r="J10" s="10" t="s">
        <v>70</v>
      </c>
      <c r="K10" s="5">
        <v>20</v>
      </c>
    </row>
    <row r="11" spans="1:11" s="7" customFormat="1" ht="15" customHeight="1">
      <c r="A11" s="6">
        <v>3</v>
      </c>
      <c r="B11" s="8" t="s">
        <v>4</v>
      </c>
      <c r="C11" s="9" t="s">
        <v>9</v>
      </c>
      <c r="D11" s="10" t="s">
        <v>10</v>
      </c>
      <c r="E11" s="5">
        <v>10</v>
      </c>
      <c r="G11" s="6">
        <v>42</v>
      </c>
      <c r="H11" s="8" t="s">
        <v>4</v>
      </c>
      <c r="I11" s="9" t="s">
        <v>71</v>
      </c>
      <c r="J11" s="10" t="s">
        <v>72</v>
      </c>
      <c r="K11" s="5">
        <v>1</v>
      </c>
    </row>
    <row r="12" spans="1:11" s="7" customFormat="1" ht="15" customHeight="1">
      <c r="A12" s="6">
        <v>4</v>
      </c>
      <c r="B12" s="8" t="s">
        <v>4</v>
      </c>
      <c r="C12" s="9" t="s">
        <v>11</v>
      </c>
      <c r="D12" s="10" t="s">
        <v>12</v>
      </c>
      <c r="E12" s="5">
        <v>4</v>
      </c>
      <c r="G12" s="6">
        <v>43</v>
      </c>
      <c r="H12" s="8" t="s">
        <v>4</v>
      </c>
      <c r="I12" s="9" t="s">
        <v>73</v>
      </c>
      <c r="J12" s="10" t="s">
        <v>74</v>
      </c>
      <c r="K12" s="5">
        <v>2</v>
      </c>
    </row>
    <row r="13" spans="1:11" s="7" customFormat="1" ht="15" customHeight="1">
      <c r="A13" s="6">
        <v>5</v>
      </c>
      <c r="B13" s="8" t="s">
        <v>4</v>
      </c>
      <c r="C13" s="9" t="s">
        <v>13</v>
      </c>
      <c r="D13" s="10" t="s">
        <v>8</v>
      </c>
      <c r="E13" s="5">
        <v>2</v>
      </c>
      <c r="G13" s="6">
        <v>44</v>
      </c>
      <c r="H13" s="8" t="s">
        <v>4</v>
      </c>
      <c r="I13" s="9" t="s">
        <v>75</v>
      </c>
      <c r="J13" s="10" t="s">
        <v>729</v>
      </c>
      <c r="K13" s="5">
        <v>20</v>
      </c>
    </row>
    <row r="14" spans="1:11" s="47" customFormat="1" ht="15" customHeight="1">
      <c r="A14" s="23">
        <v>6</v>
      </c>
      <c r="B14" s="24" t="s">
        <v>4</v>
      </c>
      <c r="C14" s="25" t="s">
        <v>14</v>
      </c>
      <c r="D14" s="26" t="s">
        <v>653</v>
      </c>
      <c r="E14" s="27">
        <v>2</v>
      </c>
      <c r="G14" s="23">
        <v>45</v>
      </c>
      <c r="H14" s="24" t="s">
        <v>4</v>
      </c>
      <c r="I14" s="25" t="s">
        <v>611</v>
      </c>
      <c r="J14" s="48" t="s">
        <v>719</v>
      </c>
      <c r="K14" s="27">
        <v>20</v>
      </c>
    </row>
    <row r="15" spans="1:11" s="7" customFormat="1" ht="15" customHeight="1">
      <c r="A15" s="6">
        <v>7</v>
      </c>
      <c r="B15" s="8" t="s">
        <v>4</v>
      </c>
      <c r="C15" s="9" t="s">
        <v>15</v>
      </c>
      <c r="D15" s="10" t="s">
        <v>575</v>
      </c>
      <c r="E15" s="5">
        <v>30</v>
      </c>
      <c r="G15" s="6">
        <v>46</v>
      </c>
      <c r="H15" s="8" t="s">
        <v>4</v>
      </c>
      <c r="I15" s="9" t="s">
        <v>572</v>
      </c>
      <c r="J15" s="10" t="s">
        <v>53</v>
      </c>
      <c r="K15" s="5">
        <v>4</v>
      </c>
    </row>
    <row r="16" spans="1:11" s="7" customFormat="1" ht="15" customHeight="1">
      <c r="A16" s="6">
        <v>8</v>
      </c>
      <c r="B16" s="8" t="s">
        <v>4</v>
      </c>
      <c r="C16" s="9" t="s">
        <v>16</v>
      </c>
      <c r="D16" s="10" t="s">
        <v>17</v>
      </c>
      <c r="E16" s="5">
        <v>1</v>
      </c>
      <c r="G16" s="6">
        <v>47</v>
      </c>
      <c r="H16" s="8" t="s">
        <v>4</v>
      </c>
      <c r="I16" s="9" t="s">
        <v>76</v>
      </c>
      <c r="J16" s="10" t="s">
        <v>730</v>
      </c>
      <c r="K16" s="5">
        <v>20</v>
      </c>
    </row>
    <row r="17" spans="1:11" s="7" customFormat="1" ht="15" customHeight="1">
      <c r="A17" s="6">
        <v>9</v>
      </c>
      <c r="B17" s="8" t="s">
        <v>4</v>
      </c>
      <c r="C17" s="9" t="s">
        <v>18</v>
      </c>
      <c r="D17" s="10" t="s">
        <v>19</v>
      </c>
      <c r="E17" s="5">
        <v>8</v>
      </c>
      <c r="G17" s="6">
        <v>48</v>
      </c>
      <c r="H17" s="8" t="s">
        <v>4</v>
      </c>
      <c r="I17" s="9" t="s">
        <v>77</v>
      </c>
      <c r="J17" s="10" t="s">
        <v>78</v>
      </c>
      <c r="K17" s="5">
        <v>20</v>
      </c>
    </row>
    <row r="18" spans="1:11" s="7" customFormat="1" ht="15" customHeight="1">
      <c r="A18" s="6">
        <v>10</v>
      </c>
      <c r="B18" s="8" t="s">
        <v>4</v>
      </c>
      <c r="C18" s="9" t="s">
        <v>20</v>
      </c>
      <c r="D18" s="10" t="s">
        <v>17</v>
      </c>
      <c r="E18" s="5">
        <v>19</v>
      </c>
      <c r="G18" s="6">
        <v>49</v>
      </c>
      <c r="H18" s="8" t="s">
        <v>4</v>
      </c>
      <c r="I18" s="9" t="s">
        <v>79</v>
      </c>
      <c r="J18" s="10" t="s">
        <v>645</v>
      </c>
      <c r="K18" s="5">
        <v>10</v>
      </c>
    </row>
    <row r="19" spans="1:11" s="7" customFormat="1" ht="15" customHeight="1">
      <c r="A19" s="6">
        <v>11</v>
      </c>
      <c r="B19" s="8" t="s">
        <v>4</v>
      </c>
      <c r="C19" s="9" t="s">
        <v>21</v>
      </c>
      <c r="D19" s="10" t="s">
        <v>654</v>
      </c>
      <c r="E19" s="5">
        <v>10</v>
      </c>
      <c r="G19" s="6">
        <v>50</v>
      </c>
      <c r="H19" s="8" t="s">
        <v>4</v>
      </c>
      <c r="I19" s="9" t="s">
        <v>80</v>
      </c>
      <c r="J19" s="10" t="s">
        <v>62</v>
      </c>
      <c r="K19" s="5">
        <v>6</v>
      </c>
    </row>
    <row r="20" spans="1:11" s="7" customFormat="1" ht="15" customHeight="1">
      <c r="A20" s="6">
        <v>12</v>
      </c>
      <c r="B20" s="8" t="s">
        <v>4</v>
      </c>
      <c r="C20" s="9" t="s">
        <v>22</v>
      </c>
      <c r="D20" s="10" t="s">
        <v>23</v>
      </c>
      <c r="E20" s="5">
        <v>80</v>
      </c>
      <c r="G20" s="6">
        <v>51</v>
      </c>
      <c r="H20" s="8" t="s">
        <v>4</v>
      </c>
      <c r="I20" s="9" t="s">
        <v>81</v>
      </c>
      <c r="J20" s="10" t="s">
        <v>82</v>
      </c>
      <c r="K20" s="5">
        <v>10</v>
      </c>
    </row>
    <row r="21" spans="1:11" s="7" customFormat="1" ht="15" customHeight="1">
      <c r="A21" s="6">
        <v>13</v>
      </c>
      <c r="B21" s="8" t="s">
        <v>4</v>
      </c>
      <c r="C21" s="9" t="s">
        <v>24</v>
      </c>
      <c r="D21" s="10" t="s">
        <v>25</v>
      </c>
      <c r="E21" s="5">
        <v>10</v>
      </c>
      <c r="G21" s="6">
        <v>52</v>
      </c>
      <c r="H21" s="8" t="s">
        <v>4</v>
      </c>
      <c r="I21" s="9" t="s">
        <v>83</v>
      </c>
      <c r="J21" s="10" t="s">
        <v>25</v>
      </c>
      <c r="K21" s="5">
        <v>10</v>
      </c>
    </row>
    <row r="22" spans="1:11" s="7" customFormat="1" ht="15" customHeight="1">
      <c r="A22" s="6">
        <v>14</v>
      </c>
      <c r="B22" s="8" t="s">
        <v>4</v>
      </c>
      <c r="C22" s="9" t="s">
        <v>26</v>
      </c>
      <c r="D22" s="10" t="s">
        <v>27</v>
      </c>
      <c r="E22" s="5">
        <v>10</v>
      </c>
      <c r="G22" s="6">
        <v>53</v>
      </c>
      <c r="H22" s="8" t="s">
        <v>4</v>
      </c>
      <c r="I22" s="9" t="s">
        <v>84</v>
      </c>
      <c r="J22" s="10" t="s">
        <v>763</v>
      </c>
      <c r="K22" s="5">
        <v>4</v>
      </c>
    </row>
    <row r="23" spans="1:11" s="7" customFormat="1" ht="15" customHeight="1">
      <c r="A23" s="6">
        <v>15</v>
      </c>
      <c r="B23" s="8" t="s">
        <v>4</v>
      </c>
      <c r="C23" s="9" t="s">
        <v>28</v>
      </c>
      <c r="D23" s="10" t="s">
        <v>29</v>
      </c>
      <c r="E23" s="5">
        <v>10</v>
      </c>
      <c r="G23" s="6">
        <v>54</v>
      </c>
      <c r="H23" s="8" t="s">
        <v>4</v>
      </c>
      <c r="I23" s="9" t="s">
        <v>85</v>
      </c>
      <c r="J23" s="10" t="s">
        <v>86</v>
      </c>
      <c r="K23" s="5">
        <v>11</v>
      </c>
    </row>
    <row r="24" spans="1:11" s="7" customFormat="1" ht="15" customHeight="1">
      <c r="A24" s="6">
        <v>16</v>
      </c>
      <c r="B24" s="8" t="s">
        <v>4</v>
      </c>
      <c r="C24" s="9" t="s">
        <v>30</v>
      </c>
      <c r="D24" s="10" t="s">
        <v>27</v>
      </c>
      <c r="E24" s="5">
        <v>5</v>
      </c>
      <c r="G24" s="6">
        <v>55</v>
      </c>
      <c r="H24" s="8" t="s">
        <v>4</v>
      </c>
      <c r="I24" s="9" t="s">
        <v>87</v>
      </c>
      <c r="J24" s="10" t="s">
        <v>44</v>
      </c>
      <c r="K24" s="5">
        <v>4</v>
      </c>
    </row>
    <row r="25" spans="1:11" s="7" customFormat="1" ht="15" customHeight="1">
      <c r="A25" s="6">
        <v>17</v>
      </c>
      <c r="B25" s="8" t="s">
        <v>4</v>
      </c>
      <c r="C25" s="9" t="s">
        <v>31</v>
      </c>
      <c r="D25" s="11" t="s">
        <v>32</v>
      </c>
      <c r="E25" s="5">
        <v>6</v>
      </c>
      <c r="G25" s="6">
        <v>56</v>
      </c>
      <c r="H25" s="8" t="s">
        <v>4</v>
      </c>
      <c r="I25" s="9" t="s">
        <v>88</v>
      </c>
      <c r="J25" s="10" t="s">
        <v>82</v>
      </c>
      <c r="K25" s="5">
        <v>10</v>
      </c>
    </row>
    <row r="26" spans="1:11" s="7" customFormat="1" ht="15" customHeight="1">
      <c r="A26" s="6">
        <v>18</v>
      </c>
      <c r="B26" s="8" t="s">
        <v>4</v>
      </c>
      <c r="C26" s="9" t="s">
        <v>33</v>
      </c>
      <c r="D26" s="10" t="s">
        <v>8</v>
      </c>
      <c r="E26" s="5">
        <v>4</v>
      </c>
      <c r="G26" s="6">
        <v>57</v>
      </c>
      <c r="H26" s="8" t="s">
        <v>4</v>
      </c>
      <c r="I26" s="9" t="s">
        <v>89</v>
      </c>
      <c r="J26" s="10" t="s">
        <v>90</v>
      </c>
      <c r="K26" s="5">
        <v>2</v>
      </c>
    </row>
    <row r="27" spans="1:11" s="7" customFormat="1" ht="15" customHeight="1">
      <c r="A27" s="6">
        <v>19</v>
      </c>
      <c r="B27" s="8" t="s">
        <v>4</v>
      </c>
      <c r="C27" s="9" t="s">
        <v>34</v>
      </c>
      <c r="D27" s="11" t="s">
        <v>32</v>
      </c>
      <c r="E27" s="5">
        <v>2</v>
      </c>
      <c r="G27" s="6">
        <v>58</v>
      </c>
      <c r="H27" s="8" t="s">
        <v>4</v>
      </c>
      <c r="I27" s="9" t="s">
        <v>91</v>
      </c>
      <c r="J27" s="11" t="s">
        <v>731</v>
      </c>
      <c r="K27" s="5">
        <v>4</v>
      </c>
    </row>
    <row r="28" spans="1:11" s="7" customFormat="1" ht="15" customHeight="1">
      <c r="A28" s="6">
        <v>20</v>
      </c>
      <c r="B28" s="8" t="s">
        <v>4</v>
      </c>
      <c r="C28" s="9" t="s">
        <v>35</v>
      </c>
      <c r="D28" s="10" t="s">
        <v>17</v>
      </c>
      <c r="E28" s="5">
        <v>4</v>
      </c>
      <c r="G28" s="6">
        <v>59</v>
      </c>
      <c r="H28" s="8" t="s">
        <v>4</v>
      </c>
      <c r="I28" s="9" t="s">
        <v>92</v>
      </c>
      <c r="J28" s="10" t="s">
        <v>691</v>
      </c>
      <c r="K28" s="5">
        <v>2</v>
      </c>
    </row>
    <row r="29" spans="1:11" s="7" customFormat="1" ht="15" customHeight="1">
      <c r="A29" s="6">
        <v>21</v>
      </c>
      <c r="B29" s="8" t="s">
        <v>4</v>
      </c>
      <c r="C29" s="9" t="s">
        <v>36</v>
      </c>
      <c r="D29" s="10" t="s">
        <v>37</v>
      </c>
      <c r="E29" s="5">
        <v>8</v>
      </c>
      <c r="G29" s="6">
        <v>60</v>
      </c>
      <c r="H29" s="8" t="s">
        <v>4</v>
      </c>
      <c r="I29" s="9" t="s">
        <v>93</v>
      </c>
      <c r="J29" s="10" t="s">
        <v>74</v>
      </c>
      <c r="K29" s="5">
        <v>6</v>
      </c>
    </row>
    <row r="30" spans="1:11" s="7" customFormat="1" ht="15" customHeight="1">
      <c r="A30" s="6">
        <v>22</v>
      </c>
      <c r="B30" s="8" t="s">
        <v>4</v>
      </c>
      <c r="C30" s="9" t="s">
        <v>38</v>
      </c>
      <c r="D30" s="10" t="s">
        <v>19</v>
      </c>
      <c r="E30" s="5">
        <v>2</v>
      </c>
      <c r="G30" s="6">
        <v>61</v>
      </c>
      <c r="H30" s="8" t="s">
        <v>4</v>
      </c>
      <c r="I30" s="9" t="s">
        <v>94</v>
      </c>
      <c r="J30" s="10" t="s">
        <v>95</v>
      </c>
      <c r="K30" s="5">
        <v>3</v>
      </c>
    </row>
    <row r="31" spans="1:11" s="7" customFormat="1" ht="15" customHeight="1">
      <c r="A31" s="6">
        <v>23</v>
      </c>
      <c r="B31" s="8" t="s">
        <v>4</v>
      </c>
      <c r="C31" s="9" t="s">
        <v>39</v>
      </c>
      <c r="D31" s="10" t="s">
        <v>40</v>
      </c>
      <c r="E31" s="5">
        <v>15</v>
      </c>
      <c r="G31" s="6">
        <v>62</v>
      </c>
      <c r="H31" s="8" t="s">
        <v>4</v>
      </c>
      <c r="I31" s="9" t="s">
        <v>96</v>
      </c>
      <c r="J31" s="10" t="s">
        <v>97</v>
      </c>
      <c r="K31" s="5">
        <v>4</v>
      </c>
    </row>
    <row r="32" spans="1:11" s="7" customFormat="1" ht="15" customHeight="1">
      <c r="A32" s="6">
        <v>24</v>
      </c>
      <c r="B32" s="8" t="s">
        <v>4</v>
      </c>
      <c r="C32" s="9" t="s">
        <v>41</v>
      </c>
      <c r="D32" s="10" t="s">
        <v>42</v>
      </c>
      <c r="E32" s="5">
        <v>6</v>
      </c>
      <c r="G32" s="6">
        <v>63</v>
      </c>
      <c r="H32" s="8" t="s">
        <v>4</v>
      </c>
      <c r="I32" s="9" t="s">
        <v>98</v>
      </c>
      <c r="J32" s="10" t="s">
        <v>64</v>
      </c>
      <c r="K32" s="5">
        <v>10</v>
      </c>
    </row>
    <row r="33" spans="1:11" s="7" customFormat="1" ht="15" customHeight="1">
      <c r="A33" s="6">
        <v>25</v>
      </c>
      <c r="B33" s="8" t="s">
        <v>4</v>
      </c>
      <c r="C33" s="9" t="s">
        <v>43</v>
      </c>
      <c r="D33" s="10" t="s">
        <v>44</v>
      </c>
      <c r="E33" s="5">
        <v>10</v>
      </c>
      <c r="G33" s="6">
        <v>64</v>
      </c>
      <c r="H33" s="8" t="s">
        <v>4</v>
      </c>
      <c r="I33" s="9" t="s">
        <v>99</v>
      </c>
      <c r="J33" s="10" t="s">
        <v>732</v>
      </c>
      <c r="K33" s="5">
        <v>4</v>
      </c>
    </row>
    <row r="34" spans="1:11" s="7" customFormat="1" ht="15" customHeight="1">
      <c r="A34" s="6">
        <v>26</v>
      </c>
      <c r="B34" s="8" t="s">
        <v>4</v>
      </c>
      <c r="C34" s="9" t="s">
        <v>45</v>
      </c>
      <c r="D34" s="10" t="s">
        <v>46</v>
      </c>
      <c r="E34" s="5">
        <v>20</v>
      </c>
      <c r="G34" s="6">
        <v>65</v>
      </c>
      <c r="H34" s="8" t="s">
        <v>4</v>
      </c>
      <c r="I34" s="9" t="s">
        <v>100</v>
      </c>
      <c r="J34" s="10" t="s">
        <v>53</v>
      </c>
      <c r="K34" s="5">
        <v>1</v>
      </c>
    </row>
    <row r="35" spans="1:11" s="7" customFormat="1" ht="15" customHeight="1">
      <c r="A35" s="6">
        <v>27</v>
      </c>
      <c r="B35" s="8" t="s">
        <v>4</v>
      </c>
      <c r="C35" s="9" t="s">
        <v>47</v>
      </c>
      <c r="D35" s="10" t="s">
        <v>25</v>
      </c>
      <c r="E35" s="5">
        <v>2</v>
      </c>
      <c r="G35" s="6">
        <v>66</v>
      </c>
      <c r="H35" s="8" t="s">
        <v>4</v>
      </c>
      <c r="I35" s="9" t="s">
        <v>101</v>
      </c>
      <c r="J35" s="10" t="s">
        <v>70</v>
      </c>
      <c r="K35" s="5">
        <v>10</v>
      </c>
    </row>
    <row r="36" spans="1:11" s="7" customFormat="1" ht="15" customHeight="1">
      <c r="A36" s="6">
        <v>28</v>
      </c>
      <c r="B36" s="8" t="s">
        <v>4</v>
      </c>
      <c r="C36" s="9" t="s">
        <v>48</v>
      </c>
      <c r="D36" s="10" t="s">
        <v>49</v>
      </c>
      <c r="E36" s="5">
        <v>2</v>
      </c>
      <c r="G36" s="6">
        <v>67</v>
      </c>
      <c r="H36" s="8" t="s">
        <v>4</v>
      </c>
      <c r="I36" s="9" t="s">
        <v>102</v>
      </c>
      <c r="J36" s="10" t="s">
        <v>758</v>
      </c>
      <c r="K36" s="5">
        <v>10</v>
      </c>
    </row>
    <row r="37" spans="1:11" s="7" customFormat="1" ht="15" customHeight="1">
      <c r="A37" s="6">
        <v>29</v>
      </c>
      <c r="B37" s="8" t="s">
        <v>4</v>
      </c>
      <c r="C37" s="9" t="s">
        <v>50</v>
      </c>
      <c r="D37" s="10" t="s">
        <v>51</v>
      </c>
      <c r="E37" s="5">
        <v>6</v>
      </c>
      <c r="G37" s="6">
        <v>68</v>
      </c>
      <c r="H37" s="8" t="s">
        <v>4</v>
      </c>
      <c r="I37" s="9" t="s">
        <v>103</v>
      </c>
      <c r="J37" s="11" t="s">
        <v>733</v>
      </c>
      <c r="K37" s="5">
        <v>10</v>
      </c>
    </row>
    <row r="38" spans="1:11" s="7" customFormat="1" ht="15" customHeight="1">
      <c r="A38" s="6">
        <v>30</v>
      </c>
      <c r="B38" s="8" t="s">
        <v>4</v>
      </c>
      <c r="C38" s="9" t="s">
        <v>52</v>
      </c>
      <c r="D38" s="10" t="s">
        <v>53</v>
      </c>
      <c r="E38" s="5">
        <v>10</v>
      </c>
      <c r="G38" s="6">
        <v>69</v>
      </c>
      <c r="H38" s="8" t="s">
        <v>4</v>
      </c>
      <c r="I38" s="9" t="s">
        <v>104</v>
      </c>
      <c r="J38" s="10" t="s">
        <v>758</v>
      </c>
      <c r="K38" s="5">
        <v>10</v>
      </c>
    </row>
    <row r="39" spans="1:11" s="7" customFormat="1" ht="15" customHeight="1">
      <c r="A39" s="6">
        <v>31</v>
      </c>
      <c r="B39" s="8" t="s">
        <v>4</v>
      </c>
      <c r="C39" s="9" t="s">
        <v>54</v>
      </c>
      <c r="D39" s="10" t="s">
        <v>763</v>
      </c>
      <c r="E39" s="5">
        <v>10</v>
      </c>
      <c r="G39" s="6">
        <v>70</v>
      </c>
      <c r="H39" s="8" t="s">
        <v>4</v>
      </c>
      <c r="I39" s="9" t="s">
        <v>105</v>
      </c>
      <c r="J39" s="10" t="s">
        <v>106</v>
      </c>
      <c r="K39" s="5">
        <v>10</v>
      </c>
    </row>
    <row r="40" spans="1:11" s="7" customFormat="1" ht="15" customHeight="1">
      <c r="A40" s="6">
        <v>32</v>
      </c>
      <c r="B40" s="8" t="s">
        <v>4</v>
      </c>
      <c r="C40" s="9" t="s">
        <v>55</v>
      </c>
      <c r="D40" s="10" t="s">
        <v>691</v>
      </c>
      <c r="E40" s="5">
        <v>20</v>
      </c>
      <c r="G40" s="6">
        <v>71</v>
      </c>
      <c r="H40" s="8" t="s">
        <v>4</v>
      </c>
      <c r="I40" s="9" t="s">
        <v>107</v>
      </c>
      <c r="J40" s="10" t="s">
        <v>108</v>
      </c>
      <c r="K40" s="5">
        <v>3</v>
      </c>
    </row>
    <row r="41" spans="1:11" s="7" customFormat="1" ht="15" customHeight="1">
      <c r="A41" s="6">
        <v>33</v>
      </c>
      <c r="B41" s="8" t="s">
        <v>4</v>
      </c>
      <c r="C41" s="9" t="s">
        <v>56</v>
      </c>
      <c r="D41" s="10" t="s">
        <v>57</v>
      </c>
      <c r="E41" s="5">
        <v>10</v>
      </c>
      <c r="G41" s="6">
        <v>72</v>
      </c>
      <c r="H41" s="8" t="s">
        <v>4</v>
      </c>
      <c r="I41" s="9" t="s">
        <v>109</v>
      </c>
      <c r="J41" s="10" t="s">
        <v>576</v>
      </c>
      <c r="K41" s="5">
        <v>30</v>
      </c>
    </row>
    <row r="42" spans="1:11" s="7" customFormat="1" ht="15" customHeight="1">
      <c r="A42" s="6">
        <v>34</v>
      </c>
      <c r="B42" s="8" t="s">
        <v>4</v>
      </c>
      <c r="C42" s="9" t="s">
        <v>58</v>
      </c>
      <c r="D42" s="10" t="s">
        <v>49</v>
      </c>
      <c r="E42" s="5">
        <v>2</v>
      </c>
      <c r="G42" s="6">
        <v>73</v>
      </c>
      <c r="H42" s="8" t="s">
        <v>4</v>
      </c>
      <c r="I42" s="9" t="s">
        <v>110</v>
      </c>
      <c r="J42" s="10" t="s">
        <v>111</v>
      </c>
      <c r="K42" s="5">
        <v>10</v>
      </c>
    </row>
    <row r="43" spans="1:11" s="7" customFormat="1" ht="15" customHeight="1">
      <c r="A43" s="6">
        <v>35</v>
      </c>
      <c r="B43" s="8" t="s">
        <v>4</v>
      </c>
      <c r="C43" s="9" t="s">
        <v>59</v>
      </c>
      <c r="D43" s="11" t="s">
        <v>60</v>
      </c>
      <c r="E43" s="5">
        <v>6</v>
      </c>
      <c r="G43" s="6">
        <v>74</v>
      </c>
      <c r="H43" s="8" t="s">
        <v>4</v>
      </c>
      <c r="I43" s="9" t="s">
        <v>112</v>
      </c>
      <c r="J43" s="10" t="s">
        <v>70</v>
      </c>
      <c r="K43" s="5">
        <v>8</v>
      </c>
    </row>
    <row r="44" spans="1:11" s="7" customFormat="1" ht="15" customHeight="1">
      <c r="A44" s="6">
        <v>36</v>
      </c>
      <c r="B44" s="8" t="s">
        <v>4</v>
      </c>
      <c r="C44" s="9" t="s">
        <v>61</v>
      </c>
      <c r="D44" s="10" t="s">
        <v>62</v>
      </c>
      <c r="E44" s="5">
        <v>10</v>
      </c>
      <c r="G44" s="6">
        <v>75</v>
      </c>
      <c r="H44" s="8" t="s">
        <v>4</v>
      </c>
      <c r="I44" s="9" t="s">
        <v>113</v>
      </c>
      <c r="J44" s="10" t="s">
        <v>114</v>
      </c>
      <c r="K44" s="5">
        <v>10</v>
      </c>
    </row>
    <row r="45" spans="1:11" s="7" customFormat="1" ht="15" customHeight="1">
      <c r="A45" s="6">
        <v>37</v>
      </c>
      <c r="B45" s="8" t="s">
        <v>4</v>
      </c>
      <c r="C45" s="9" t="s">
        <v>63</v>
      </c>
      <c r="D45" s="10" t="s">
        <v>64</v>
      </c>
      <c r="E45" s="5">
        <v>10</v>
      </c>
      <c r="G45" s="6">
        <v>76</v>
      </c>
      <c r="H45" s="8" t="s">
        <v>4</v>
      </c>
      <c r="I45" s="9" t="s">
        <v>115</v>
      </c>
      <c r="J45" s="10" t="s">
        <v>116</v>
      </c>
      <c r="K45" s="5">
        <v>20</v>
      </c>
    </row>
    <row r="46" spans="1:11" s="7" customFormat="1" ht="15" customHeight="1">
      <c r="A46" s="6">
        <v>38</v>
      </c>
      <c r="B46" s="8" t="s">
        <v>4</v>
      </c>
      <c r="C46" s="9" t="s">
        <v>65</v>
      </c>
      <c r="D46" s="11" t="s">
        <v>692</v>
      </c>
      <c r="E46" s="5">
        <v>3</v>
      </c>
      <c r="G46" s="6">
        <v>77</v>
      </c>
      <c r="H46" s="8" t="s">
        <v>4</v>
      </c>
      <c r="I46" s="9" t="s">
        <v>117</v>
      </c>
      <c r="J46" s="10" t="s">
        <v>734</v>
      </c>
      <c r="K46" s="5">
        <v>30</v>
      </c>
    </row>
    <row r="47" spans="1:11" s="7" customFormat="1" ht="15" customHeight="1">
      <c r="A47" s="6">
        <v>39</v>
      </c>
      <c r="B47" s="8" t="s">
        <v>4</v>
      </c>
      <c r="C47" s="9" t="s">
        <v>66</v>
      </c>
      <c r="D47" s="10" t="s">
        <v>67</v>
      </c>
      <c r="E47" s="5">
        <v>10</v>
      </c>
      <c r="G47" s="6">
        <v>78</v>
      </c>
      <c r="H47" s="8" t="s">
        <v>4</v>
      </c>
      <c r="I47" s="9" t="s">
        <v>118</v>
      </c>
      <c r="J47" s="10" t="s">
        <v>44</v>
      </c>
      <c r="K47" s="5">
        <v>1</v>
      </c>
    </row>
    <row r="48" spans="1:11" ht="15" customHeight="1"/>
    <row r="49" spans="1:11" ht="18" customHeight="1">
      <c r="E49" s="79" t="s">
        <v>588</v>
      </c>
      <c r="F49" s="80"/>
      <c r="G49" s="80"/>
      <c r="H49" s="80"/>
      <c r="I49" s="81"/>
      <c r="J49" s="69">
        <f>SUM(E9:E47,K9:K47)</f>
        <v>796</v>
      </c>
      <c r="K49" s="21" t="s">
        <v>589</v>
      </c>
    </row>
    <row r="50" spans="1:11" ht="15" customHeight="1">
      <c r="G50" s="60"/>
      <c r="H50" s="60"/>
      <c r="I50" s="17"/>
      <c r="J50" s="16"/>
      <c r="K50" s="16"/>
    </row>
    <row r="51" spans="1:11" ht="15" customHeight="1"/>
    <row r="52" spans="1:11" ht="21" customHeight="1">
      <c r="A52" s="74" t="s">
        <v>583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</row>
    <row r="53" spans="1:11" ht="7.5" customHeight="1"/>
    <row r="54" spans="1:11" s="7" customFormat="1" ht="15.75" customHeight="1">
      <c r="A54" s="4" t="s">
        <v>0</v>
      </c>
      <c r="B54" s="75" t="s">
        <v>1</v>
      </c>
      <c r="C54" s="76"/>
      <c r="D54" s="5" t="s">
        <v>2</v>
      </c>
      <c r="E54" s="6" t="s">
        <v>3</v>
      </c>
      <c r="G54" s="4" t="s">
        <v>0</v>
      </c>
      <c r="H54" s="75" t="s">
        <v>1</v>
      </c>
      <c r="I54" s="76"/>
      <c r="J54" s="5" t="s">
        <v>2</v>
      </c>
      <c r="K54" s="6" t="s">
        <v>3</v>
      </c>
    </row>
    <row r="55" spans="1:11" ht="15" customHeight="1">
      <c r="A55" s="6">
        <v>1</v>
      </c>
      <c r="B55" s="8" t="s">
        <v>4</v>
      </c>
      <c r="C55" s="9" t="s">
        <v>119</v>
      </c>
      <c r="D55" s="10" t="s">
        <v>693</v>
      </c>
      <c r="E55" s="5">
        <v>20</v>
      </c>
      <c r="G55" s="6">
        <v>22</v>
      </c>
      <c r="H55" s="8" t="s">
        <v>4</v>
      </c>
      <c r="I55" s="9" t="s">
        <v>139</v>
      </c>
      <c r="J55" s="10" t="s">
        <v>761</v>
      </c>
      <c r="K55" s="5">
        <v>6</v>
      </c>
    </row>
    <row r="56" spans="1:11" ht="15" customHeight="1">
      <c r="A56" s="6">
        <v>2</v>
      </c>
      <c r="B56" s="8" t="s">
        <v>4</v>
      </c>
      <c r="C56" s="9" t="s">
        <v>120</v>
      </c>
      <c r="D56" s="10" t="s">
        <v>694</v>
      </c>
      <c r="E56" s="5">
        <v>6</v>
      </c>
      <c r="G56" s="6">
        <v>23</v>
      </c>
      <c r="H56" s="8" t="s">
        <v>4</v>
      </c>
      <c r="I56" s="9" t="s">
        <v>140</v>
      </c>
      <c r="J56" s="10" t="s">
        <v>735</v>
      </c>
      <c r="K56" s="5">
        <v>2</v>
      </c>
    </row>
    <row r="57" spans="1:11" ht="15" customHeight="1">
      <c r="A57" s="6">
        <v>3</v>
      </c>
      <c r="B57" s="8" t="s">
        <v>4</v>
      </c>
      <c r="C57" s="9" t="s">
        <v>121</v>
      </c>
      <c r="D57" s="11" t="s">
        <v>695</v>
      </c>
      <c r="E57" s="5">
        <v>4</v>
      </c>
      <c r="G57" s="6">
        <v>24</v>
      </c>
      <c r="H57" s="8" t="s">
        <v>4</v>
      </c>
      <c r="I57" s="9" t="s">
        <v>142</v>
      </c>
      <c r="J57" s="10" t="s">
        <v>90</v>
      </c>
      <c r="K57" s="5">
        <v>2</v>
      </c>
    </row>
    <row r="58" spans="1:11" s="49" customFormat="1" ht="15" customHeight="1">
      <c r="A58" s="23">
        <v>4</v>
      </c>
      <c r="B58" s="24" t="s">
        <v>4</v>
      </c>
      <c r="C58" s="25" t="s">
        <v>593</v>
      </c>
      <c r="D58" s="26" t="s">
        <v>696</v>
      </c>
      <c r="E58" s="27">
        <v>4</v>
      </c>
      <c r="G58" s="23">
        <v>25</v>
      </c>
      <c r="H58" s="24" t="s">
        <v>4</v>
      </c>
      <c r="I58" s="25" t="s">
        <v>143</v>
      </c>
      <c r="J58" s="26" t="s">
        <v>25</v>
      </c>
      <c r="K58" s="27">
        <v>6</v>
      </c>
    </row>
    <row r="59" spans="1:11" ht="15" customHeight="1">
      <c r="A59" s="6">
        <v>5</v>
      </c>
      <c r="B59" s="8" t="s">
        <v>4</v>
      </c>
      <c r="C59" s="9" t="s">
        <v>122</v>
      </c>
      <c r="D59" s="10" t="s">
        <v>694</v>
      </c>
      <c r="E59" s="5">
        <v>2</v>
      </c>
      <c r="G59" s="6">
        <v>26</v>
      </c>
      <c r="H59" s="8" t="s">
        <v>4</v>
      </c>
      <c r="I59" s="9" t="s">
        <v>144</v>
      </c>
      <c r="J59" s="10" t="s">
        <v>60</v>
      </c>
      <c r="K59" s="5">
        <v>2</v>
      </c>
    </row>
    <row r="60" spans="1:11" ht="15" customHeight="1">
      <c r="A60" s="6">
        <v>6</v>
      </c>
      <c r="B60" s="8" t="s">
        <v>4</v>
      </c>
      <c r="C60" s="9" t="s">
        <v>123</v>
      </c>
      <c r="D60" s="10" t="s">
        <v>679</v>
      </c>
      <c r="E60" s="5">
        <v>6</v>
      </c>
      <c r="G60" s="6">
        <v>27</v>
      </c>
      <c r="H60" s="8" t="s">
        <v>4</v>
      </c>
      <c r="I60" s="9" t="s">
        <v>145</v>
      </c>
      <c r="J60" s="10" t="s">
        <v>680</v>
      </c>
      <c r="K60" s="5">
        <v>2</v>
      </c>
    </row>
    <row r="61" spans="1:11" ht="15" customHeight="1">
      <c r="A61" s="6">
        <v>7</v>
      </c>
      <c r="B61" s="8" t="s">
        <v>4</v>
      </c>
      <c r="C61" s="9" t="s">
        <v>124</v>
      </c>
      <c r="D61" s="11" t="s">
        <v>697</v>
      </c>
      <c r="E61" s="5">
        <v>12</v>
      </c>
      <c r="G61" s="6">
        <v>28</v>
      </c>
      <c r="H61" s="8" t="s">
        <v>4</v>
      </c>
      <c r="I61" s="9" t="s">
        <v>146</v>
      </c>
      <c r="J61" s="10" t="s">
        <v>141</v>
      </c>
      <c r="K61" s="5">
        <v>10</v>
      </c>
    </row>
    <row r="62" spans="1:11" ht="15" customHeight="1">
      <c r="A62" s="6">
        <v>8</v>
      </c>
      <c r="B62" s="8" t="s">
        <v>4</v>
      </c>
      <c r="C62" s="9" t="s">
        <v>125</v>
      </c>
      <c r="D62" s="11" t="s">
        <v>698</v>
      </c>
      <c r="E62" s="5">
        <v>30</v>
      </c>
      <c r="G62" s="6">
        <v>29</v>
      </c>
      <c r="H62" s="8" t="s">
        <v>4</v>
      </c>
      <c r="I62" s="9" t="s">
        <v>147</v>
      </c>
      <c r="J62" s="10" t="s">
        <v>111</v>
      </c>
      <c r="K62" s="5">
        <v>10</v>
      </c>
    </row>
    <row r="63" spans="1:11" ht="15" customHeight="1">
      <c r="A63" s="6">
        <v>9</v>
      </c>
      <c r="B63" s="8" t="s">
        <v>4</v>
      </c>
      <c r="C63" s="9" t="s">
        <v>126</v>
      </c>
      <c r="D63" s="10" t="s">
        <v>8</v>
      </c>
      <c r="E63" s="5">
        <v>20</v>
      </c>
      <c r="G63" s="6">
        <v>30</v>
      </c>
      <c r="H63" s="8" t="s">
        <v>4</v>
      </c>
      <c r="I63" s="9" t="s">
        <v>148</v>
      </c>
      <c r="J63" s="10" t="s">
        <v>97</v>
      </c>
      <c r="K63" s="5">
        <v>12</v>
      </c>
    </row>
    <row r="64" spans="1:11" ht="15" customHeight="1">
      <c r="A64" s="6">
        <v>10</v>
      </c>
      <c r="B64" s="8" t="s">
        <v>4</v>
      </c>
      <c r="C64" s="9" t="s">
        <v>127</v>
      </c>
      <c r="D64" s="10" t="s">
        <v>655</v>
      </c>
      <c r="E64" s="5">
        <v>4</v>
      </c>
      <c r="G64" s="6">
        <v>31</v>
      </c>
      <c r="H64" s="8" t="s">
        <v>4</v>
      </c>
      <c r="I64" s="9" t="s">
        <v>149</v>
      </c>
      <c r="J64" s="11" t="s">
        <v>150</v>
      </c>
      <c r="K64" s="5">
        <v>50</v>
      </c>
    </row>
    <row r="65" spans="1:11" ht="15" customHeight="1">
      <c r="A65" s="6">
        <v>11</v>
      </c>
      <c r="B65" s="8" t="s">
        <v>4</v>
      </c>
      <c r="C65" s="9" t="s">
        <v>128</v>
      </c>
      <c r="D65" s="10" t="s">
        <v>8</v>
      </c>
      <c r="E65" s="5">
        <v>4</v>
      </c>
      <c r="G65" s="6">
        <v>32</v>
      </c>
      <c r="H65" s="8" t="s">
        <v>4</v>
      </c>
      <c r="I65" s="9" t="s">
        <v>151</v>
      </c>
      <c r="J65" s="10" t="s">
        <v>152</v>
      </c>
      <c r="K65" s="5">
        <v>30</v>
      </c>
    </row>
    <row r="66" spans="1:11" ht="15" customHeight="1">
      <c r="A66" s="6">
        <v>12</v>
      </c>
      <c r="B66" s="8" t="s">
        <v>4</v>
      </c>
      <c r="C66" s="9" t="s">
        <v>129</v>
      </c>
      <c r="D66" s="11" t="s">
        <v>32</v>
      </c>
      <c r="E66" s="5">
        <v>20</v>
      </c>
      <c r="G66" s="6">
        <v>33</v>
      </c>
      <c r="H66" s="8" t="s">
        <v>4</v>
      </c>
      <c r="I66" s="9" t="s">
        <v>153</v>
      </c>
      <c r="J66" s="10" t="s">
        <v>154</v>
      </c>
      <c r="K66" s="5">
        <v>40</v>
      </c>
    </row>
    <row r="67" spans="1:11" ht="15" customHeight="1">
      <c r="A67" s="6">
        <v>13</v>
      </c>
      <c r="B67" s="8" t="s">
        <v>4</v>
      </c>
      <c r="C67" s="9" t="s">
        <v>130</v>
      </c>
      <c r="D67" s="10" t="s">
        <v>19</v>
      </c>
      <c r="E67" s="5">
        <v>2</v>
      </c>
      <c r="G67" s="6">
        <v>34</v>
      </c>
      <c r="H67" s="8" t="s">
        <v>4</v>
      </c>
      <c r="I67" s="9" t="s">
        <v>155</v>
      </c>
      <c r="J67" s="10" t="s">
        <v>691</v>
      </c>
      <c r="K67" s="5">
        <v>10</v>
      </c>
    </row>
    <row r="68" spans="1:11" ht="15" customHeight="1">
      <c r="A68" s="6">
        <v>14</v>
      </c>
      <c r="B68" s="8" t="s">
        <v>4</v>
      </c>
      <c r="C68" s="9" t="s">
        <v>131</v>
      </c>
      <c r="D68" s="10" t="s">
        <v>17</v>
      </c>
      <c r="E68" s="5">
        <v>2</v>
      </c>
      <c r="G68" s="6">
        <v>35</v>
      </c>
      <c r="H68" s="8" t="s">
        <v>4</v>
      </c>
      <c r="I68" s="9" t="s">
        <v>156</v>
      </c>
      <c r="J68" s="10" t="s">
        <v>647</v>
      </c>
      <c r="K68" s="5">
        <v>14</v>
      </c>
    </row>
    <row r="69" spans="1:11" ht="15" customHeight="1">
      <c r="A69" s="6">
        <v>15</v>
      </c>
      <c r="B69" s="8" t="s">
        <v>4</v>
      </c>
      <c r="C69" s="9" t="s">
        <v>132</v>
      </c>
      <c r="D69" s="10" t="s">
        <v>19</v>
      </c>
      <c r="E69" s="5">
        <v>4</v>
      </c>
      <c r="G69" s="6">
        <v>36</v>
      </c>
      <c r="H69" s="8" t="s">
        <v>4</v>
      </c>
      <c r="I69" s="9" t="s">
        <v>157</v>
      </c>
      <c r="J69" s="10" t="s">
        <v>691</v>
      </c>
      <c r="K69" s="5">
        <v>4</v>
      </c>
    </row>
    <row r="70" spans="1:11" ht="15" customHeight="1">
      <c r="A70" s="6">
        <v>16</v>
      </c>
      <c r="B70" s="8" t="s">
        <v>4</v>
      </c>
      <c r="C70" s="9" t="s">
        <v>133</v>
      </c>
      <c r="D70" s="10" t="s">
        <v>134</v>
      </c>
      <c r="E70" s="5">
        <v>10</v>
      </c>
      <c r="G70" s="6">
        <v>37</v>
      </c>
      <c r="H70" s="8" t="s">
        <v>4</v>
      </c>
      <c r="I70" s="9" t="s">
        <v>158</v>
      </c>
      <c r="J70" s="10" t="s">
        <v>647</v>
      </c>
      <c r="K70" s="5">
        <v>4</v>
      </c>
    </row>
    <row r="71" spans="1:11" ht="15" customHeight="1">
      <c r="A71" s="6">
        <v>17</v>
      </c>
      <c r="B71" s="8" t="s">
        <v>4</v>
      </c>
      <c r="C71" s="9" t="s">
        <v>135</v>
      </c>
      <c r="D71" s="10" t="s">
        <v>134</v>
      </c>
      <c r="E71" s="5">
        <v>4</v>
      </c>
      <c r="G71" s="6">
        <v>38</v>
      </c>
      <c r="H71" s="8" t="s">
        <v>4</v>
      </c>
      <c r="I71" s="9" t="s">
        <v>159</v>
      </c>
      <c r="J71" s="10" t="s">
        <v>160</v>
      </c>
      <c r="K71" s="5">
        <v>20</v>
      </c>
    </row>
    <row r="72" spans="1:11" s="49" customFormat="1" ht="15" customHeight="1">
      <c r="A72" s="23">
        <v>18</v>
      </c>
      <c r="B72" s="24" t="s">
        <v>4</v>
      </c>
      <c r="C72" s="25" t="s">
        <v>646</v>
      </c>
      <c r="D72" s="26" t="s">
        <v>19</v>
      </c>
      <c r="E72" s="27">
        <v>2</v>
      </c>
      <c r="G72" s="23">
        <v>39</v>
      </c>
      <c r="H72" s="24" t="s">
        <v>4</v>
      </c>
      <c r="I72" s="25" t="s">
        <v>161</v>
      </c>
      <c r="J72" s="26" t="s">
        <v>691</v>
      </c>
      <c r="K72" s="27">
        <v>6</v>
      </c>
    </row>
    <row r="73" spans="1:11" ht="15" customHeight="1">
      <c r="A73" s="6">
        <v>19</v>
      </c>
      <c r="B73" s="8" t="s">
        <v>4</v>
      </c>
      <c r="C73" s="9" t="s">
        <v>136</v>
      </c>
      <c r="D73" s="10" t="s">
        <v>656</v>
      </c>
      <c r="E73" s="5">
        <v>2</v>
      </c>
      <c r="G73" s="6">
        <v>40</v>
      </c>
      <c r="H73" s="8" t="s">
        <v>4</v>
      </c>
      <c r="I73" s="9" t="s">
        <v>162</v>
      </c>
      <c r="J73" s="11" t="s">
        <v>736</v>
      </c>
      <c r="K73" s="5">
        <v>6</v>
      </c>
    </row>
    <row r="74" spans="1:11" ht="15" customHeight="1">
      <c r="A74" s="6">
        <v>20</v>
      </c>
      <c r="B74" s="8" t="s">
        <v>4</v>
      </c>
      <c r="C74" s="9" t="s">
        <v>137</v>
      </c>
      <c r="D74" s="10" t="s">
        <v>657</v>
      </c>
      <c r="E74" s="5">
        <v>4</v>
      </c>
      <c r="G74" s="6">
        <v>41</v>
      </c>
      <c r="H74" s="8" t="s">
        <v>4</v>
      </c>
      <c r="I74" s="9" t="s">
        <v>163</v>
      </c>
      <c r="J74" s="10" t="s">
        <v>164</v>
      </c>
      <c r="K74" s="5">
        <v>2</v>
      </c>
    </row>
    <row r="75" spans="1:11" ht="15" customHeight="1">
      <c r="A75" s="6">
        <v>21</v>
      </c>
      <c r="B75" s="8" t="s">
        <v>4</v>
      </c>
      <c r="C75" s="9" t="s">
        <v>138</v>
      </c>
      <c r="D75" s="10" t="s">
        <v>29</v>
      </c>
      <c r="E75" s="5">
        <v>4</v>
      </c>
      <c r="G75" s="6">
        <v>42</v>
      </c>
      <c r="H75" s="8" t="s">
        <v>4</v>
      </c>
      <c r="I75" s="9" t="s">
        <v>165</v>
      </c>
      <c r="J75" s="10" t="s">
        <v>106</v>
      </c>
      <c r="K75" s="5">
        <v>20</v>
      </c>
    </row>
    <row r="76" spans="1:11" ht="15" customHeight="1">
      <c r="A76" s="17"/>
      <c r="B76" s="18"/>
      <c r="C76" s="18"/>
      <c r="D76" s="19"/>
      <c r="E76" s="20"/>
    </row>
    <row r="77" spans="1:11" ht="18" customHeight="1">
      <c r="E77" s="79" t="s">
        <v>588</v>
      </c>
      <c r="F77" s="80"/>
      <c r="G77" s="80"/>
      <c r="H77" s="80"/>
      <c r="I77" s="81"/>
      <c r="J77" s="68">
        <f>SUM(E55:E75,K55:K75)</f>
        <v>424</v>
      </c>
      <c r="K77" s="36" t="s">
        <v>589</v>
      </c>
    </row>
    <row r="78" spans="1:11" ht="18" customHeight="1">
      <c r="E78" s="79" t="s">
        <v>590</v>
      </c>
      <c r="F78" s="80"/>
      <c r="G78" s="80"/>
      <c r="H78" s="80"/>
      <c r="I78" s="81"/>
      <c r="J78" s="68">
        <f>J77/2</f>
        <v>212</v>
      </c>
      <c r="K78" s="36" t="s">
        <v>591</v>
      </c>
    </row>
    <row r="79" spans="1:11" ht="18" customHeight="1">
      <c r="G79" s="41"/>
      <c r="H79" s="41"/>
      <c r="I79" s="41"/>
      <c r="J79" s="15"/>
      <c r="K79" s="16"/>
    </row>
    <row r="80" spans="1:11" ht="18" customHeight="1">
      <c r="G80" s="63"/>
      <c r="H80" s="63"/>
      <c r="I80" s="63"/>
      <c r="J80" s="63"/>
      <c r="K80" s="63"/>
    </row>
    <row r="81" spans="1:11" ht="21" customHeight="1">
      <c r="A81" s="74" t="s">
        <v>582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</row>
    <row r="82" spans="1:11" ht="7.5" customHeight="1"/>
    <row r="83" spans="1:11" s="7" customFormat="1" ht="15" customHeight="1">
      <c r="A83" s="4" t="s">
        <v>0</v>
      </c>
      <c r="B83" s="75" t="s">
        <v>1</v>
      </c>
      <c r="C83" s="76"/>
      <c r="D83" s="5" t="s">
        <v>2</v>
      </c>
      <c r="E83" s="6" t="s">
        <v>3</v>
      </c>
      <c r="G83" s="4" t="s">
        <v>0</v>
      </c>
      <c r="H83" s="75" t="s">
        <v>1</v>
      </c>
      <c r="I83" s="76"/>
      <c r="J83" s="5" t="s">
        <v>2</v>
      </c>
      <c r="K83" s="6" t="s">
        <v>3</v>
      </c>
    </row>
    <row r="84" spans="1:11" ht="15" customHeight="1">
      <c r="A84" s="6">
        <v>1</v>
      </c>
      <c r="B84" s="8" t="s">
        <v>4</v>
      </c>
      <c r="C84" s="9" t="s">
        <v>166</v>
      </c>
      <c r="D84" s="10" t="s">
        <v>693</v>
      </c>
      <c r="E84" s="5">
        <v>20</v>
      </c>
      <c r="G84" s="6">
        <v>19</v>
      </c>
      <c r="H84" s="8" t="s">
        <v>4</v>
      </c>
      <c r="I84" s="9" t="s">
        <v>185</v>
      </c>
      <c r="J84" s="10" t="s">
        <v>764</v>
      </c>
      <c r="K84" s="5">
        <v>20</v>
      </c>
    </row>
    <row r="85" spans="1:11" s="49" customFormat="1" ht="15" customHeight="1">
      <c r="A85" s="23">
        <v>2</v>
      </c>
      <c r="B85" s="24" t="s">
        <v>4</v>
      </c>
      <c r="C85" s="25" t="s">
        <v>167</v>
      </c>
      <c r="D85" s="48" t="s">
        <v>699</v>
      </c>
      <c r="E85" s="27">
        <v>4</v>
      </c>
      <c r="G85" s="6">
        <v>20</v>
      </c>
      <c r="H85" s="8" t="s">
        <v>4</v>
      </c>
      <c r="I85" s="9" t="s">
        <v>186</v>
      </c>
      <c r="J85" s="10" t="s">
        <v>8</v>
      </c>
      <c r="K85" s="5">
        <v>4</v>
      </c>
    </row>
    <row r="86" spans="1:11" ht="15" customHeight="1">
      <c r="A86" s="6">
        <v>3</v>
      </c>
      <c r="B86" s="8" t="s">
        <v>4</v>
      </c>
      <c r="C86" s="9" t="s">
        <v>168</v>
      </c>
      <c r="D86" s="11" t="s">
        <v>700</v>
      </c>
      <c r="E86" s="5">
        <v>4</v>
      </c>
      <c r="G86" s="6">
        <v>21</v>
      </c>
      <c r="H86" s="8" t="s">
        <v>4</v>
      </c>
      <c r="I86" s="9" t="s">
        <v>187</v>
      </c>
      <c r="J86" s="10" t="s">
        <v>658</v>
      </c>
      <c r="K86" s="5">
        <v>36</v>
      </c>
    </row>
    <row r="87" spans="1:11" s="7" customFormat="1" ht="15" customHeight="1">
      <c r="A87" s="6">
        <v>4</v>
      </c>
      <c r="B87" s="8" t="s">
        <v>4</v>
      </c>
      <c r="C87" s="9" t="s">
        <v>169</v>
      </c>
      <c r="D87" s="10" t="s">
        <v>701</v>
      </c>
      <c r="E87" s="5">
        <v>2</v>
      </c>
      <c r="G87" s="23">
        <v>22</v>
      </c>
      <c r="H87" s="24" t="s">
        <v>4</v>
      </c>
      <c r="I87" s="25" t="s">
        <v>188</v>
      </c>
      <c r="J87" s="48" t="s">
        <v>659</v>
      </c>
      <c r="K87" s="27">
        <v>4</v>
      </c>
    </row>
    <row r="88" spans="1:11" s="7" customFormat="1" ht="15" customHeight="1">
      <c r="A88" s="6">
        <v>5</v>
      </c>
      <c r="B88" s="8" t="s">
        <v>4</v>
      </c>
      <c r="C88" s="9" t="s">
        <v>170</v>
      </c>
      <c r="D88" s="11" t="s">
        <v>702</v>
      </c>
      <c r="E88" s="5">
        <v>10</v>
      </c>
      <c r="G88" s="23">
        <v>23</v>
      </c>
      <c r="H88" s="8" t="s">
        <v>4</v>
      </c>
      <c r="I88" s="9" t="s">
        <v>189</v>
      </c>
      <c r="J88" s="10" t="s">
        <v>8</v>
      </c>
      <c r="K88" s="5">
        <v>2</v>
      </c>
    </row>
    <row r="89" spans="1:11" s="47" customFormat="1" ht="15" customHeight="1">
      <c r="A89" s="23">
        <v>6</v>
      </c>
      <c r="B89" s="24" t="s">
        <v>4</v>
      </c>
      <c r="C89" s="25" t="s">
        <v>171</v>
      </c>
      <c r="D89" s="48" t="s">
        <v>703</v>
      </c>
      <c r="E89" s="27">
        <v>2</v>
      </c>
      <c r="G89" s="23">
        <v>24</v>
      </c>
      <c r="H89" s="8" t="s">
        <v>4</v>
      </c>
      <c r="I89" s="9" t="s">
        <v>190</v>
      </c>
      <c r="J89" s="10" t="s">
        <v>181</v>
      </c>
      <c r="K89" s="5">
        <v>2</v>
      </c>
    </row>
    <row r="90" spans="1:11" s="49" customFormat="1" ht="15" customHeight="1">
      <c r="A90" s="23">
        <v>7</v>
      </c>
      <c r="B90" s="24" t="s">
        <v>4</v>
      </c>
      <c r="C90" s="25" t="s">
        <v>637</v>
      </c>
      <c r="D90" s="48" t="s">
        <v>703</v>
      </c>
      <c r="E90" s="27">
        <v>2</v>
      </c>
      <c r="G90" s="23">
        <v>25</v>
      </c>
      <c r="H90" s="8" t="s">
        <v>4</v>
      </c>
      <c r="I90" s="9" t="s">
        <v>191</v>
      </c>
      <c r="J90" s="10" t="s">
        <v>19</v>
      </c>
      <c r="K90" s="5">
        <v>12</v>
      </c>
    </row>
    <row r="91" spans="1:11" ht="15" customHeight="1">
      <c r="A91" s="6">
        <v>8</v>
      </c>
      <c r="B91" s="8" t="s">
        <v>4</v>
      </c>
      <c r="C91" s="9" t="s">
        <v>172</v>
      </c>
      <c r="D91" s="10" t="s">
        <v>704</v>
      </c>
      <c r="E91" s="5">
        <v>4</v>
      </c>
      <c r="G91" s="23">
        <v>26</v>
      </c>
      <c r="H91" s="24" t="s">
        <v>4</v>
      </c>
      <c r="I91" s="25" t="s">
        <v>192</v>
      </c>
      <c r="J91" s="26" t="s">
        <v>193</v>
      </c>
      <c r="K91" s="27">
        <v>10</v>
      </c>
    </row>
    <row r="92" spans="1:11" ht="15" customHeight="1">
      <c r="A92" s="6">
        <v>9</v>
      </c>
      <c r="B92" s="8" t="s">
        <v>4</v>
      </c>
      <c r="C92" s="9" t="s">
        <v>173</v>
      </c>
      <c r="D92" s="10" t="s">
        <v>693</v>
      </c>
      <c r="E92" s="5">
        <v>10</v>
      </c>
      <c r="G92" s="23">
        <v>27</v>
      </c>
      <c r="H92" s="24" t="s">
        <v>4</v>
      </c>
      <c r="I92" s="25" t="s">
        <v>194</v>
      </c>
      <c r="J92" s="26" t="s">
        <v>195</v>
      </c>
      <c r="K92" s="27">
        <v>24</v>
      </c>
    </row>
    <row r="93" spans="1:11" ht="15" customHeight="1">
      <c r="A93" s="6">
        <v>10</v>
      </c>
      <c r="B93" s="8" t="s">
        <v>4</v>
      </c>
      <c r="C93" s="9" t="s">
        <v>174</v>
      </c>
      <c r="D93" s="10" t="s">
        <v>705</v>
      </c>
      <c r="E93" s="5">
        <v>6</v>
      </c>
      <c r="G93" s="23">
        <v>28</v>
      </c>
      <c r="H93" s="8" t="s">
        <v>4</v>
      </c>
      <c r="I93" s="9" t="s">
        <v>196</v>
      </c>
      <c r="J93" s="10" t="s">
        <v>197</v>
      </c>
      <c r="K93" s="5">
        <v>20</v>
      </c>
    </row>
    <row r="94" spans="1:11" ht="15" customHeight="1">
      <c r="A94" s="6">
        <v>11</v>
      </c>
      <c r="B94" s="8" t="s">
        <v>4</v>
      </c>
      <c r="C94" s="9" t="s">
        <v>175</v>
      </c>
      <c r="D94" s="10" t="s">
        <v>706</v>
      </c>
      <c r="E94" s="5">
        <v>2</v>
      </c>
      <c r="G94" s="23">
        <v>29</v>
      </c>
      <c r="H94" s="8" t="s">
        <v>4</v>
      </c>
      <c r="I94" s="9" t="s">
        <v>198</v>
      </c>
      <c r="J94" s="11" t="s">
        <v>660</v>
      </c>
      <c r="K94" s="5">
        <v>6</v>
      </c>
    </row>
    <row r="95" spans="1:11" ht="15" customHeight="1">
      <c r="A95" s="6">
        <v>12</v>
      </c>
      <c r="B95" s="8" t="s">
        <v>4</v>
      </c>
      <c r="C95" s="9" t="s">
        <v>176</v>
      </c>
      <c r="D95" s="10" t="s">
        <v>707</v>
      </c>
      <c r="E95" s="5">
        <v>10</v>
      </c>
      <c r="G95" s="23">
        <v>30</v>
      </c>
      <c r="H95" s="8" t="s">
        <v>4</v>
      </c>
      <c r="I95" s="9" t="s">
        <v>199</v>
      </c>
      <c r="J95" s="13" t="s">
        <v>200</v>
      </c>
      <c r="K95" s="5">
        <v>2</v>
      </c>
    </row>
    <row r="96" spans="1:11" ht="15" customHeight="1">
      <c r="A96" s="6">
        <v>13</v>
      </c>
      <c r="B96" s="8" t="s">
        <v>4</v>
      </c>
      <c r="C96" s="9" t="s">
        <v>177</v>
      </c>
      <c r="D96" s="11" t="s">
        <v>708</v>
      </c>
      <c r="E96" s="5">
        <v>30</v>
      </c>
      <c r="G96" s="23">
        <v>31</v>
      </c>
      <c r="H96" s="8" t="s">
        <v>4</v>
      </c>
      <c r="I96" s="9" t="s">
        <v>201</v>
      </c>
      <c r="J96" s="10" t="s">
        <v>202</v>
      </c>
      <c r="K96" s="5">
        <v>2</v>
      </c>
    </row>
    <row r="97" spans="1:11" ht="15" customHeight="1">
      <c r="A97" s="6">
        <v>14</v>
      </c>
      <c r="B97" s="8" t="s">
        <v>4</v>
      </c>
      <c r="C97" s="9" t="s">
        <v>178</v>
      </c>
      <c r="D97" s="11" t="s">
        <v>709</v>
      </c>
      <c r="E97" s="5">
        <v>8</v>
      </c>
      <c r="G97" s="23">
        <v>32</v>
      </c>
      <c r="H97" s="8" t="s">
        <v>4</v>
      </c>
      <c r="I97" s="9" t="s">
        <v>203</v>
      </c>
      <c r="J97" s="10" t="s">
        <v>661</v>
      </c>
      <c r="K97" s="5">
        <v>4</v>
      </c>
    </row>
    <row r="98" spans="1:11" ht="15" customHeight="1">
      <c r="A98" s="6">
        <v>15</v>
      </c>
      <c r="B98" s="8" t="s">
        <v>4</v>
      </c>
      <c r="C98" s="9" t="s">
        <v>179</v>
      </c>
      <c r="D98" s="10" t="s">
        <v>710</v>
      </c>
      <c r="E98" s="5">
        <v>2</v>
      </c>
      <c r="G98" s="23">
        <v>33</v>
      </c>
      <c r="H98" s="8" t="s">
        <v>4</v>
      </c>
      <c r="I98" s="9" t="s">
        <v>204</v>
      </c>
      <c r="J98" s="10" t="s">
        <v>662</v>
      </c>
      <c r="K98" s="5">
        <v>10</v>
      </c>
    </row>
    <row r="99" spans="1:11" ht="15" customHeight="1">
      <c r="A99" s="6">
        <v>16</v>
      </c>
      <c r="B99" s="8" t="s">
        <v>4</v>
      </c>
      <c r="C99" s="9" t="s">
        <v>180</v>
      </c>
      <c r="D99" s="10" t="s">
        <v>181</v>
      </c>
      <c r="E99" s="5">
        <v>20</v>
      </c>
      <c r="G99" s="23">
        <v>34</v>
      </c>
      <c r="H99" s="8" t="s">
        <v>4</v>
      </c>
      <c r="I99" s="9" t="s">
        <v>205</v>
      </c>
      <c r="J99" s="10" t="s">
        <v>756</v>
      </c>
      <c r="K99" s="5">
        <v>30</v>
      </c>
    </row>
    <row r="100" spans="1:11" s="49" customFormat="1" ht="15" customHeight="1">
      <c r="A100" s="23">
        <v>17</v>
      </c>
      <c r="B100" s="24" t="s">
        <v>4</v>
      </c>
      <c r="C100" s="25" t="s">
        <v>182</v>
      </c>
      <c r="D100" s="26" t="s">
        <v>678</v>
      </c>
      <c r="E100" s="27">
        <v>10</v>
      </c>
      <c r="G100" s="23">
        <v>35</v>
      </c>
      <c r="H100" s="8" t="s">
        <v>4</v>
      </c>
      <c r="I100" s="9" t="s">
        <v>579</v>
      </c>
      <c r="J100" s="10" t="s">
        <v>757</v>
      </c>
      <c r="K100" s="5">
        <v>20</v>
      </c>
    </row>
    <row r="101" spans="1:11" ht="15" customHeight="1">
      <c r="A101" s="6">
        <v>18</v>
      </c>
      <c r="B101" s="8" t="s">
        <v>4</v>
      </c>
      <c r="C101" s="9" t="s">
        <v>184</v>
      </c>
      <c r="D101" s="10" t="s">
        <v>577</v>
      </c>
      <c r="E101" s="5">
        <v>10</v>
      </c>
      <c r="G101" s="23">
        <v>36</v>
      </c>
      <c r="H101" s="8" t="s">
        <v>4</v>
      </c>
      <c r="I101" s="9" t="s">
        <v>580</v>
      </c>
      <c r="J101" s="10" t="s">
        <v>757</v>
      </c>
      <c r="K101" s="5">
        <v>8</v>
      </c>
    </row>
    <row r="102" spans="1:11" ht="15" customHeight="1">
      <c r="G102" s="41"/>
      <c r="H102" s="41"/>
      <c r="I102" s="41"/>
      <c r="J102" s="15"/>
      <c r="K102" s="16"/>
    </row>
    <row r="103" spans="1:11" ht="15" customHeight="1">
      <c r="A103" s="4" t="s">
        <v>0</v>
      </c>
      <c r="B103" s="75" t="s">
        <v>1</v>
      </c>
      <c r="C103" s="76"/>
      <c r="D103" s="5" t="s">
        <v>2</v>
      </c>
      <c r="E103" s="6" t="s">
        <v>3</v>
      </c>
      <c r="G103" s="4" t="s">
        <v>0</v>
      </c>
      <c r="H103" s="75" t="s">
        <v>1</v>
      </c>
      <c r="I103" s="76"/>
      <c r="J103" s="5" t="s">
        <v>2</v>
      </c>
      <c r="K103" s="6" t="s">
        <v>3</v>
      </c>
    </row>
    <row r="104" spans="1:11" ht="15" customHeight="1">
      <c r="A104" s="23">
        <v>37</v>
      </c>
      <c r="B104" s="24" t="s">
        <v>4</v>
      </c>
      <c r="C104" s="25" t="s">
        <v>206</v>
      </c>
      <c r="D104" s="26" t="s">
        <v>207</v>
      </c>
      <c r="E104" s="27">
        <v>20</v>
      </c>
      <c r="G104" s="6">
        <v>55</v>
      </c>
      <c r="H104" s="8" t="s">
        <v>4</v>
      </c>
      <c r="I104" s="9" t="s">
        <v>229</v>
      </c>
      <c r="J104" s="10" t="s">
        <v>230</v>
      </c>
      <c r="K104" s="5">
        <v>2</v>
      </c>
    </row>
    <row r="105" spans="1:11" ht="15" customHeight="1">
      <c r="A105" s="23">
        <v>38</v>
      </c>
      <c r="B105" s="8" t="s">
        <v>4</v>
      </c>
      <c r="C105" s="9" t="s">
        <v>208</v>
      </c>
      <c r="D105" s="10" t="s">
        <v>663</v>
      </c>
      <c r="E105" s="5">
        <v>20</v>
      </c>
      <c r="G105" s="6">
        <v>56</v>
      </c>
      <c r="H105" s="8" t="s">
        <v>4</v>
      </c>
      <c r="I105" s="9" t="s">
        <v>231</v>
      </c>
      <c r="J105" s="10" t="s">
        <v>232</v>
      </c>
      <c r="K105" s="5">
        <v>10</v>
      </c>
    </row>
    <row r="106" spans="1:11" ht="15" customHeight="1">
      <c r="A106" s="23">
        <v>39</v>
      </c>
      <c r="B106" s="8" t="s">
        <v>4</v>
      </c>
      <c r="C106" s="9" t="s">
        <v>209</v>
      </c>
      <c r="D106" s="10" t="s">
        <v>210</v>
      </c>
      <c r="E106" s="5">
        <v>2</v>
      </c>
      <c r="G106" s="6">
        <v>57</v>
      </c>
      <c r="H106" s="8" t="s">
        <v>4</v>
      </c>
      <c r="I106" s="9" t="s">
        <v>233</v>
      </c>
      <c r="J106" s="10" t="s">
        <v>680</v>
      </c>
      <c r="K106" s="5">
        <v>4</v>
      </c>
    </row>
    <row r="107" spans="1:11" ht="15" customHeight="1">
      <c r="A107" s="23">
        <v>40</v>
      </c>
      <c r="B107" s="8" t="s">
        <v>4</v>
      </c>
      <c r="C107" s="9" t="s">
        <v>211</v>
      </c>
      <c r="D107" s="11" t="s">
        <v>664</v>
      </c>
      <c r="E107" s="5">
        <v>8</v>
      </c>
      <c r="G107" s="6">
        <v>58</v>
      </c>
      <c r="H107" s="8" t="s">
        <v>4</v>
      </c>
      <c r="I107" s="9" t="s">
        <v>234</v>
      </c>
      <c r="J107" s="10" t="s">
        <v>227</v>
      </c>
      <c r="K107" s="5">
        <v>10</v>
      </c>
    </row>
    <row r="108" spans="1:11" ht="15" customHeight="1">
      <c r="A108" s="6">
        <v>41</v>
      </c>
      <c r="B108" s="8" t="s">
        <v>4</v>
      </c>
      <c r="C108" s="9" t="s">
        <v>212</v>
      </c>
      <c r="D108" s="11" t="s">
        <v>708</v>
      </c>
      <c r="E108" s="5">
        <v>4</v>
      </c>
      <c r="G108" s="6">
        <v>59</v>
      </c>
      <c r="H108" s="8" t="s">
        <v>4</v>
      </c>
      <c r="I108" s="9" t="s">
        <v>235</v>
      </c>
      <c r="J108" s="10" t="s">
        <v>97</v>
      </c>
      <c r="K108" s="5">
        <v>2</v>
      </c>
    </row>
    <row r="109" spans="1:11" ht="15" customHeight="1">
      <c r="A109" s="6">
        <v>42</v>
      </c>
      <c r="B109" s="8" t="s">
        <v>4</v>
      </c>
      <c r="C109" s="9" t="s">
        <v>213</v>
      </c>
      <c r="D109" s="10" t="s">
        <v>711</v>
      </c>
      <c r="E109" s="5">
        <v>2</v>
      </c>
      <c r="G109" s="6">
        <v>60</v>
      </c>
      <c r="H109" s="8" t="s">
        <v>4</v>
      </c>
      <c r="I109" s="9" t="s">
        <v>236</v>
      </c>
      <c r="J109" s="10" t="s">
        <v>237</v>
      </c>
      <c r="K109" s="5">
        <v>20</v>
      </c>
    </row>
    <row r="110" spans="1:11" ht="15" customHeight="1">
      <c r="A110" s="6">
        <v>43</v>
      </c>
      <c r="B110" s="8" t="s">
        <v>4</v>
      </c>
      <c r="C110" s="9" t="s">
        <v>214</v>
      </c>
      <c r="D110" s="10" t="s">
        <v>195</v>
      </c>
      <c r="E110" s="5">
        <v>10</v>
      </c>
      <c r="G110" s="6">
        <v>61</v>
      </c>
      <c r="H110" s="8" t="s">
        <v>4</v>
      </c>
      <c r="I110" s="9" t="s">
        <v>238</v>
      </c>
      <c r="J110" s="10" t="s">
        <v>239</v>
      </c>
      <c r="K110" s="5">
        <v>30</v>
      </c>
    </row>
    <row r="111" spans="1:11" ht="15" customHeight="1">
      <c r="A111" s="6">
        <v>44</v>
      </c>
      <c r="B111" s="8" t="s">
        <v>4</v>
      </c>
      <c r="C111" s="9" t="s">
        <v>215</v>
      </c>
      <c r="D111" s="10" t="s">
        <v>712</v>
      </c>
      <c r="E111" s="5">
        <v>4</v>
      </c>
      <c r="G111" s="6">
        <v>62</v>
      </c>
      <c r="H111" s="8" t="s">
        <v>4</v>
      </c>
      <c r="I111" s="9" t="s">
        <v>240</v>
      </c>
      <c r="J111" s="10" t="s">
        <v>737</v>
      </c>
      <c r="K111" s="5">
        <v>2</v>
      </c>
    </row>
    <row r="112" spans="1:11" ht="15" customHeight="1">
      <c r="A112" s="6">
        <v>45</v>
      </c>
      <c r="B112" s="8" t="s">
        <v>4</v>
      </c>
      <c r="C112" s="9" t="s">
        <v>216</v>
      </c>
      <c r="D112" s="10" t="s">
        <v>217</v>
      </c>
      <c r="E112" s="5">
        <v>30</v>
      </c>
      <c r="G112" s="6">
        <v>63</v>
      </c>
      <c r="H112" s="8" t="s">
        <v>4</v>
      </c>
      <c r="I112" s="9" t="s">
        <v>241</v>
      </c>
      <c r="J112" s="10" t="s">
        <v>691</v>
      </c>
      <c r="K112" s="5">
        <v>2</v>
      </c>
    </row>
    <row r="113" spans="1:11" ht="15" customHeight="1">
      <c r="A113" s="6">
        <v>46</v>
      </c>
      <c r="B113" s="8" t="s">
        <v>4</v>
      </c>
      <c r="C113" s="9" t="s">
        <v>218</v>
      </c>
      <c r="D113" s="10" t="s">
        <v>219</v>
      </c>
      <c r="E113" s="5">
        <v>20</v>
      </c>
      <c r="G113" s="6">
        <v>64</v>
      </c>
      <c r="H113" s="8" t="s">
        <v>4</v>
      </c>
      <c r="I113" s="9" t="s">
        <v>242</v>
      </c>
      <c r="J113" s="10" t="s">
        <v>738</v>
      </c>
      <c r="K113" s="5">
        <v>4</v>
      </c>
    </row>
    <row r="114" spans="1:11" ht="15" customHeight="1">
      <c r="A114" s="6">
        <v>47</v>
      </c>
      <c r="B114" s="8" t="s">
        <v>4</v>
      </c>
      <c r="C114" s="9" t="s">
        <v>220</v>
      </c>
      <c r="D114" s="10" t="s">
        <v>49</v>
      </c>
      <c r="E114" s="5">
        <v>2</v>
      </c>
      <c r="G114" s="6">
        <v>65</v>
      </c>
      <c r="H114" s="8" t="s">
        <v>4</v>
      </c>
      <c r="I114" s="9" t="s">
        <v>243</v>
      </c>
      <c r="J114" s="10" t="s">
        <v>244</v>
      </c>
      <c r="K114" s="5">
        <v>6</v>
      </c>
    </row>
    <row r="115" spans="1:11" ht="15" customHeight="1">
      <c r="A115" s="6">
        <v>48</v>
      </c>
      <c r="B115" s="8" t="s">
        <v>4</v>
      </c>
      <c r="C115" s="9" t="s">
        <v>221</v>
      </c>
      <c r="D115" s="10" t="s">
        <v>681</v>
      </c>
      <c r="E115" s="5">
        <v>10</v>
      </c>
      <c r="G115" s="6">
        <v>66</v>
      </c>
      <c r="H115" s="8" t="s">
        <v>4</v>
      </c>
      <c r="I115" s="9" t="s">
        <v>245</v>
      </c>
      <c r="J115" s="10" t="s">
        <v>51</v>
      </c>
      <c r="K115" s="5">
        <v>2</v>
      </c>
    </row>
    <row r="116" spans="1:11" ht="15" customHeight="1">
      <c r="A116" s="6">
        <v>49</v>
      </c>
      <c r="B116" s="8" t="s">
        <v>4</v>
      </c>
      <c r="C116" s="9" t="s">
        <v>222</v>
      </c>
      <c r="D116" s="10" t="s">
        <v>714</v>
      </c>
      <c r="E116" s="5">
        <v>2</v>
      </c>
      <c r="G116" s="6">
        <v>67</v>
      </c>
      <c r="H116" s="8" t="s">
        <v>4</v>
      </c>
      <c r="I116" s="9" t="s">
        <v>246</v>
      </c>
      <c r="J116" s="10" t="s">
        <v>95</v>
      </c>
      <c r="K116" s="5">
        <v>2</v>
      </c>
    </row>
    <row r="117" spans="1:11" ht="15" customHeight="1">
      <c r="A117" s="6">
        <v>50</v>
      </c>
      <c r="B117" s="8" t="s">
        <v>4</v>
      </c>
      <c r="C117" s="9" t="s">
        <v>223</v>
      </c>
      <c r="D117" s="10" t="s">
        <v>715</v>
      </c>
      <c r="E117" s="5">
        <v>2</v>
      </c>
      <c r="G117" s="6">
        <v>68</v>
      </c>
      <c r="H117" s="8" t="s">
        <v>4</v>
      </c>
      <c r="I117" s="9" t="s">
        <v>247</v>
      </c>
      <c r="J117" s="10" t="s">
        <v>248</v>
      </c>
      <c r="K117" s="5">
        <v>10</v>
      </c>
    </row>
    <row r="118" spans="1:11" ht="15" customHeight="1">
      <c r="A118" s="6">
        <v>51</v>
      </c>
      <c r="B118" s="8" t="s">
        <v>4</v>
      </c>
      <c r="C118" s="9" t="s">
        <v>224</v>
      </c>
      <c r="D118" s="13" t="s">
        <v>713</v>
      </c>
      <c r="E118" s="5">
        <v>6</v>
      </c>
      <c r="G118" s="6">
        <v>69</v>
      </c>
      <c r="H118" s="8" t="s">
        <v>4</v>
      </c>
      <c r="I118" s="9" t="s">
        <v>249</v>
      </c>
      <c r="J118" s="10" t="s">
        <v>739</v>
      </c>
      <c r="K118" s="5">
        <v>60</v>
      </c>
    </row>
    <row r="119" spans="1:11" ht="15" customHeight="1">
      <c r="A119" s="6">
        <v>52</v>
      </c>
      <c r="B119" s="8" t="s">
        <v>4</v>
      </c>
      <c r="C119" s="9" t="s">
        <v>225</v>
      </c>
      <c r="D119" s="10" t="s">
        <v>578</v>
      </c>
      <c r="E119" s="5">
        <v>30</v>
      </c>
      <c r="G119" s="6">
        <v>70</v>
      </c>
      <c r="H119" s="8" t="s">
        <v>4</v>
      </c>
      <c r="I119" s="9" t="s">
        <v>250</v>
      </c>
      <c r="J119" s="10" t="s">
        <v>210</v>
      </c>
      <c r="K119" s="5">
        <v>30</v>
      </c>
    </row>
    <row r="120" spans="1:11" ht="15" customHeight="1">
      <c r="A120" s="6">
        <v>53</v>
      </c>
      <c r="B120" s="8" t="s">
        <v>4</v>
      </c>
      <c r="C120" s="9" t="s">
        <v>226</v>
      </c>
      <c r="D120" s="10" t="s">
        <v>227</v>
      </c>
      <c r="E120" s="5">
        <v>20</v>
      </c>
      <c r="G120" s="6">
        <v>71</v>
      </c>
      <c r="H120" s="8" t="s">
        <v>4</v>
      </c>
      <c r="I120" s="9" t="s">
        <v>251</v>
      </c>
      <c r="J120" s="10" t="s">
        <v>134</v>
      </c>
      <c r="K120" s="5">
        <v>10</v>
      </c>
    </row>
    <row r="121" spans="1:11" ht="15" customHeight="1">
      <c r="A121" s="6">
        <v>54</v>
      </c>
      <c r="B121" s="8" t="s">
        <v>4</v>
      </c>
      <c r="C121" s="9" t="s">
        <v>228</v>
      </c>
      <c r="D121" s="10" t="s">
        <v>682</v>
      </c>
      <c r="E121" s="5">
        <v>8</v>
      </c>
    </row>
    <row r="122" spans="1:11" ht="15" customHeight="1"/>
    <row r="123" spans="1:11" ht="18" customHeight="1">
      <c r="E123" s="79" t="s">
        <v>588</v>
      </c>
      <c r="F123" s="80"/>
      <c r="G123" s="80"/>
      <c r="H123" s="80"/>
      <c r="I123" s="81"/>
      <c r="J123" s="69">
        <f>SUM(E84:E121,K84:K120)</f>
        <v>778</v>
      </c>
      <c r="K123" s="21" t="s">
        <v>589</v>
      </c>
    </row>
    <row r="124" spans="1:11" ht="18" customHeight="1">
      <c r="E124" s="79" t="s">
        <v>590</v>
      </c>
      <c r="F124" s="80"/>
      <c r="G124" s="80"/>
      <c r="H124" s="80"/>
      <c r="I124" s="81"/>
      <c r="J124" s="70">
        <f>J123/2</f>
        <v>389</v>
      </c>
      <c r="K124" s="21" t="s">
        <v>591</v>
      </c>
    </row>
    <row r="125" spans="1:11" ht="18" customHeight="1">
      <c r="E125" s="79" t="s">
        <v>592</v>
      </c>
      <c r="F125" s="80"/>
      <c r="G125" s="80"/>
      <c r="H125" s="80"/>
      <c r="I125" s="81"/>
      <c r="J125" s="69">
        <f>J123</f>
        <v>778</v>
      </c>
      <c r="K125" s="21" t="s">
        <v>589</v>
      </c>
    </row>
    <row r="127" spans="1:11" ht="15" customHeight="1">
      <c r="G127" s="41"/>
      <c r="H127" s="41"/>
      <c r="I127" s="41"/>
      <c r="J127" s="15"/>
      <c r="K127" s="16"/>
    </row>
    <row r="128" spans="1:11" ht="21" customHeight="1">
      <c r="A128" s="74" t="s">
        <v>581</v>
      </c>
      <c r="B128" s="74"/>
      <c r="C128" s="74"/>
      <c r="D128" s="74"/>
      <c r="E128" s="74"/>
      <c r="F128" s="74"/>
      <c r="G128" s="74"/>
      <c r="H128" s="74"/>
      <c r="I128" s="74"/>
      <c r="J128" s="74"/>
      <c r="K128" s="63"/>
    </row>
    <row r="129" spans="1:11" ht="7.5" customHeight="1"/>
    <row r="130" spans="1:11" s="7" customFormat="1" ht="15.75" customHeight="1">
      <c r="A130" s="4" t="s">
        <v>0</v>
      </c>
      <c r="B130" s="75" t="s">
        <v>1</v>
      </c>
      <c r="C130" s="76"/>
      <c r="D130" s="5" t="s">
        <v>2</v>
      </c>
      <c r="E130" s="6" t="s">
        <v>3</v>
      </c>
      <c r="G130" s="4" t="s">
        <v>0</v>
      </c>
      <c r="H130" s="75" t="s">
        <v>1</v>
      </c>
      <c r="I130" s="76"/>
      <c r="J130" s="5" t="s">
        <v>2</v>
      </c>
      <c r="K130" s="6" t="s">
        <v>3</v>
      </c>
    </row>
    <row r="131" spans="1:11" ht="15" customHeight="1">
      <c r="A131" s="6">
        <v>1</v>
      </c>
      <c r="B131" s="8" t="s">
        <v>4</v>
      </c>
      <c r="C131" s="9" t="s">
        <v>252</v>
      </c>
      <c r="D131" s="10" t="s">
        <v>253</v>
      </c>
      <c r="E131" s="5">
        <v>20</v>
      </c>
      <c r="G131" s="6">
        <v>4</v>
      </c>
      <c r="H131" s="8" t="s">
        <v>4</v>
      </c>
      <c r="I131" s="9" t="s">
        <v>257</v>
      </c>
      <c r="J131" s="10" t="s">
        <v>258</v>
      </c>
      <c r="K131" s="5">
        <v>2</v>
      </c>
    </row>
    <row r="132" spans="1:11" ht="15" customHeight="1">
      <c r="A132" s="6">
        <v>2</v>
      </c>
      <c r="B132" s="8" t="s">
        <v>4</v>
      </c>
      <c r="C132" s="9" t="s">
        <v>254</v>
      </c>
      <c r="D132" s="10" t="s">
        <v>255</v>
      </c>
      <c r="E132" s="5">
        <v>40</v>
      </c>
      <c r="G132" s="6">
        <v>5</v>
      </c>
      <c r="H132" s="8" t="s">
        <v>4</v>
      </c>
      <c r="I132" s="9" t="s">
        <v>259</v>
      </c>
      <c r="J132" s="10" t="s">
        <v>60</v>
      </c>
      <c r="K132" s="5">
        <v>2</v>
      </c>
    </row>
    <row r="133" spans="1:11" ht="15" customHeight="1">
      <c r="A133" s="6">
        <v>3</v>
      </c>
      <c r="B133" s="8" t="s">
        <v>4</v>
      </c>
      <c r="C133" s="9" t="s">
        <v>256</v>
      </c>
      <c r="D133" s="10" t="s">
        <v>665</v>
      </c>
      <c r="E133" s="5">
        <v>1</v>
      </c>
    </row>
    <row r="134" spans="1:11" ht="15" customHeight="1"/>
    <row r="135" spans="1:11" ht="18" customHeight="1">
      <c r="E135" s="79" t="s">
        <v>588</v>
      </c>
      <c r="F135" s="80"/>
      <c r="G135" s="80"/>
      <c r="H135" s="80"/>
      <c r="I135" s="81"/>
      <c r="J135" s="69">
        <f>SUM(E131:E133,K131:K132)</f>
        <v>65</v>
      </c>
      <c r="K135" s="21" t="s">
        <v>589</v>
      </c>
    </row>
    <row r="136" spans="1:11" ht="18" customHeight="1">
      <c r="E136" s="79" t="s">
        <v>592</v>
      </c>
      <c r="F136" s="80"/>
      <c r="G136" s="80"/>
      <c r="H136" s="80"/>
      <c r="I136" s="81"/>
      <c r="J136" s="69">
        <f>SUM(K131:K132,E131:E133)</f>
        <v>65</v>
      </c>
      <c r="K136" s="21" t="s">
        <v>589</v>
      </c>
    </row>
    <row r="137" spans="1:11">
      <c r="G137" s="41"/>
      <c r="H137" s="41"/>
      <c r="I137" s="41"/>
      <c r="J137" s="16"/>
      <c r="K137" s="16"/>
    </row>
    <row r="138" spans="1:11" ht="15" customHeight="1">
      <c r="G138" s="41"/>
      <c r="H138" s="41"/>
      <c r="I138" s="41"/>
      <c r="J138" s="15"/>
      <c r="K138" s="16"/>
    </row>
    <row r="139" spans="1:11" ht="21" customHeight="1">
      <c r="A139" s="74" t="s">
        <v>603</v>
      </c>
      <c r="B139" s="74"/>
      <c r="C139" s="74"/>
      <c r="D139" s="74"/>
      <c r="E139" s="74"/>
      <c r="F139" s="74"/>
      <c r="G139" s="74"/>
      <c r="H139" s="74"/>
      <c r="I139" s="74"/>
      <c r="J139" s="74"/>
      <c r="K139" s="63"/>
    </row>
    <row r="140" spans="1:11" ht="7.5" customHeight="1"/>
    <row r="141" spans="1:11" s="7" customFormat="1" ht="15.75" customHeight="1">
      <c r="A141" s="4" t="s">
        <v>0</v>
      </c>
      <c r="B141" s="75" t="s">
        <v>1</v>
      </c>
      <c r="C141" s="76"/>
      <c r="D141" s="5" t="s">
        <v>2</v>
      </c>
      <c r="E141" s="6" t="s">
        <v>3</v>
      </c>
      <c r="G141" s="4" t="s">
        <v>0</v>
      </c>
      <c r="H141" s="75" t="s">
        <v>1</v>
      </c>
      <c r="I141" s="76"/>
      <c r="J141" s="5" t="s">
        <v>2</v>
      </c>
      <c r="K141" s="6" t="s">
        <v>3</v>
      </c>
    </row>
    <row r="142" spans="1:11" s="49" customFormat="1" ht="15" customHeight="1">
      <c r="A142" s="23">
        <v>1</v>
      </c>
      <c r="B142" s="24" t="s">
        <v>4</v>
      </c>
      <c r="C142" s="25" t="s">
        <v>262</v>
      </c>
      <c r="D142" s="26" t="s">
        <v>42</v>
      </c>
      <c r="E142" s="27">
        <v>6</v>
      </c>
      <c r="G142" s="23">
        <v>12</v>
      </c>
      <c r="H142" s="24" t="s">
        <v>4</v>
      </c>
      <c r="I142" s="25" t="s">
        <v>274</v>
      </c>
      <c r="J142" s="26" t="s">
        <v>25</v>
      </c>
      <c r="K142" s="27">
        <v>4</v>
      </c>
    </row>
    <row r="143" spans="1:11" s="49" customFormat="1" ht="15" customHeight="1">
      <c r="A143" s="23">
        <v>2</v>
      </c>
      <c r="B143" s="24" t="s">
        <v>4</v>
      </c>
      <c r="C143" s="25" t="s">
        <v>263</v>
      </c>
      <c r="D143" s="26" t="s">
        <v>44</v>
      </c>
      <c r="E143" s="27">
        <v>2</v>
      </c>
      <c r="G143" s="23">
        <v>13</v>
      </c>
      <c r="H143" s="24" t="s">
        <v>4</v>
      </c>
      <c r="I143" s="25" t="s">
        <v>275</v>
      </c>
      <c r="J143" s="26" t="s">
        <v>258</v>
      </c>
      <c r="K143" s="27">
        <v>2</v>
      </c>
    </row>
    <row r="144" spans="1:11" s="49" customFormat="1" ht="15" customHeight="1">
      <c r="A144" s="23">
        <v>3</v>
      </c>
      <c r="B144" s="24" t="s">
        <v>4</v>
      </c>
      <c r="C144" s="25" t="s">
        <v>264</v>
      </c>
      <c r="D144" s="26" t="s">
        <v>265</v>
      </c>
      <c r="E144" s="27">
        <v>10</v>
      </c>
      <c r="G144" s="23">
        <v>14</v>
      </c>
      <c r="H144" s="24" t="s">
        <v>4</v>
      </c>
      <c r="I144" s="25" t="s">
        <v>276</v>
      </c>
      <c r="J144" s="26" t="s">
        <v>42</v>
      </c>
      <c r="K144" s="27">
        <v>4</v>
      </c>
    </row>
    <row r="145" spans="1:11" s="49" customFormat="1" ht="15" customHeight="1">
      <c r="A145" s="23">
        <v>4</v>
      </c>
      <c r="B145" s="24" t="s">
        <v>4</v>
      </c>
      <c r="C145" s="25" t="s">
        <v>628</v>
      </c>
      <c r="D145" s="26" t="s">
        <v>629</v>
      </c>
      <c r="E145" s="27">
        <v>30</v>
      </c>
      <c r="G145" s="23">
        <v>15</v>
      </c>
      <c r="H145" s="24" t="s">
        <v>4</v>
      </c>
      <c r="I145" s="25" t="s">
        <v>626</v>
      </c>
      <c r="J145" s="26" t="s">
        <v>627</v>
      </c>
      <c r="K145" s="27">
        <v>4</v>
      </c>
    </row>
    <row r="146" spans="1:11" s="49" customFormat="1" ht="15" customHeight="1">
      <c r="A146" s="23">
        <v>5</v>
      </c>
      <c r="B146" s="24" t="s">
        <v>4</v>
      </c>
      <c r="C146" s="25" t="s">
        <v>266</v>
      </c>
      <c r="D146" s="26" t="s">
        <v>267</v>
      </c>
      <c r="E146" s="27">
        <v>2</v>
      </c>
      <c r="G146" s="23">
        <v>16</v>
      </c>
      <c r="H146" s="8" t="s">
        <v>4</v>
      </c>
      <c r="I146" s="9" t="s">
        <v>277</v>
      </c>
      <c r="J146" s="11" t="s">
        <v>716</v>
      </c>
      <c r="K146" s="5">
        <v>4</v>
      </c>
    </row>
    <row r="147" spans="1:11" s="49" customFormat="1" ht="15" customHeight="1">
      <c r="A147" s="23">
        <v>6</v>
      </c>
      <c r="B147" s="24" t="s">
        <v>4</v>
      </c>
      <c r="C147" s="25" t="s">
        <v>268</v>
      </c>
      <c r="D147" s="26" t="s">
        <v>6</v>
      </c>
      <c r="E147" s="27">
        <v>2</v>
      </c>
      <c r="G147" s="6">
        <v>17</v>
      </c>
      <c r="H147" s="8" t="s">
        <v>4</v>
      </c>
      <c r="I147" s="9" t="s">
        <v>278</v>
      </c>
      <c r="J147" s="11" t="s">
        <v>717</v>
      </c>
      <c r="K147" s="5">
        <v>2</v>
      </c>
    </row>
    <row r="148" spans="1:11" s="49" customFormat="1" ht="15" customHeight="1">
      <c r="A148" s="23">
        <v>7</v>
      </c>
      <c r="B148" s="24" t="s">
        <v>4</v>
      </c>
      <c r="C148" s="25" t="s">
        <v>269</v>
      </c>
      <c r="D148" s="26" t="s">
        <v>25</v>
      </c>
      <c r="E148" s="27">
        <v>2</v>
      </c>
      <c r="G148" s="6">
        <v>18</v>
      </c>
      <c r="H148" s="8" t="s">
        <v>4</v>
      </c>
      <c r="I148" s="9" t="s">
        <v>279</v>
      </c>
      <c r="J148" s="10" t="s">
        <v>280</v>
      </c>
      <c r="K148" s="5">
        <v>2</v>
      </c>
    </row>
    <row r="149" spans="1:11" s="49" customFormat="1" ht="15" customHeight="1">
      <c r="A149" s="23">
        <v>8</v>
      </c>
      <c r="B149" s="24" t="s">
        <v>4</v>
      </c>
      <c r="C149" s="25" t="s">
        <v>270</v>
      </c>
      <c r="D149" s="48" t="s">
        <v>271</v>
      </c>
      <c r="E149" s="27">
        <v>20</v>
      </c>
      <c r="G149" s="23">
        <v>19</v>
      </c>
      <c r="H149" s="8" t="s">
        <v>4</v>
      </c>
      <c r="I149" s="9" t="s">
        <v>281</v>
      </c>
      <c r="J149" s="10" t="s">
        <v>53</v>
      </c>
      <c r="K149" s="5">
        <v>4</v>
      </c>
    </row>
    <row r="150" spans="1:11" s="49" customFormat="1" ht="15" customHeight="1">
      <c r="A150" s="23">
        <v>9</v>
      </c>
      <c r="B150" s="24" t="s">
        <v>4</v>
      </c>
      <c r="C150" s="25" t="s">
        <v>272</v>
      </c>
      <c r="D150" s="26" t="s">
        <v>51</v>
      </c>
      <c r="E150" s="27">
        <v>6</v>
      </c>
      <c r="G150" s="23">
        <v>20</v>
      </c>
      <c r="H150" s="24" t="s">
        <v>4</v>
      </c>
      <c r="I150" s="25" t="s">
        <v>282</v>
      </c>
      <c r="J150" s="26" t="s">
        <v>639</v>
      </c>
      <c r="K150" s="27">
        <v>8</v>
      </c>
    </row>
    <row r="151" spans="1:11" s="49" customFormat="1" ht="15" customHeight="1">
      <c r="A151" s="23">
        <v>10</v>
      </c>
      <c r="B151" s="24" t="s">
        <v>4</v>
      </c>
      <c r="C151" s="25" t="s">
        <v>638</v>
      </c>
      <c r="D151" s="26" t="s">
        <v>763</v>
      </c>
      <c r="E151" s="27">
        <v>4</v>
      </c>
      <c r="G151" s="23">
        <v>21</v>
      </c>
      <c r="H151" s="24" t="s">
        <v>4</v>
      </c>
      <c r="I151" s="25" t="s">
        <v>283</v>
      </c>
      <c r="J151" s="26" t="s">
        <v>284</v>
      </c>
      <c r="K151" s="27">
        <v>14</v>
      </c>
    </row>
    <row r="152" spans="1:11" s="49" customFormat="1" ht="15" customHeight="1">
      <c r="A152" s="23">
        <v>11</v>
      </c>
      <c r="B152" s="24" t="s">
        <v>4</v>
      </c>
      <c r="C152" s="25" t="s">
        <v>273</v>
      </c>
      <c r="D152" s="26" t="s">
        <v>691</v>
      </c>
      <c r="E152" s="27">
        <v>10</v>
      </c>
      <c r="G152" s="23">
        <v>22</v>
      </c>
      <c r="H152" s="24" t="s">
        <v>4</v>
      </c>
      <c r="I152" s="25" t="s">
        <v>285</v>
      </c>
      <c r="J152" s="26" t="s">
        <v>286</v>
      </c>
      <c r="K152" s="27">
        <v>4</v>
      </c>
    </row>
    <row r="153" spans="1:11" s="49" customFormat="1" ht="15" customHeight="1"/>
    <row r="154" spans="1:11" s="7" customFormat="1" ht="15.75" customHeight="1">
      <c r="A154" s="4" t="s">
        <v>0</v>
      </c>
      <c r="B154" s="75" t="s">
        <v>1</v>
      </c>
      <c r="C154" s="76"/>
      <c r="D154" s="5" t="s">
        <v>2</v>
      </c>
      <c r="E154" s="6" t="s">
        <v>3</v>
      </c>
      <c r="G154" s="4" t="s">
        <v>0</v>
      </c>
      <c r="H154" s="75" t="s">
        <v>1</v>
      </c>
      <c r="I154" s="76"/>
      <c r="J154" s="5" t="s">
        <v>2</v>
      </c>
      <c r="K154" s="6" t="s">
        <v>3</v>
      </c>
    </row>
    <row r="155" spans="1:11" s="7" customFormat="1" ht="15.75" customHeight="1">
      <c r="A155" s="23">
        <v>23</v>
      </c>
      <c r="B155" s="24" t="s">
        <v>4</v>
      </c>
      <c r="C155" s="25" t="s">
        <v>287</v>
      </c>
      <c r="D155" s="26" t="s">
        <v>40</v>
      </c>
      <c r="E155" s="27">
        <v>6</v>
      </c>
      <c r="G155" s="23">
        <v>55</v>
      </c>
      <c r="H155" s="24" t="s">
        <v>4</v>
      </c>
      <c r="I155" s="25" t="s">
        <v>325</v>
      </c>
      <c r="J155" s="26" t="s">
        <v>326</v>
      </c>
      <c r="K155" s="27">
        <v>2</v>
      </c>
    </row>
    <row r="156" spans="1:11" s="7" customFormat="1" ht="15.75" customHeight="1">
      <c r="A156" s="23">
        <v>24</v>
      </c>
      <c r="B156" s="24" t="s">
        <v>4</v>
      </c>
      <c r="C156" s="25" t="s">
        <v>288</v>
      </c>
      <c r="D156" s="26" t="s">
        <v>691</v>
      </c>
      <c r="E156" s="27">
        <v>20</v>
      </c>
      <c r="G156" s="23">
        <v>56</v>
      </c>
      <c r="H156" s="24" t="s">
        <v>4</v>
      </c>
      <c r="I156" s="25" t="s">
        <v>327</v>
      </c>
      <c r="J156" s="26" t="s">
        <v>134</v>
      </c>
      <c r="K156" s="27">
        <v>4</v>
      </c>
    </row>
    <row r="157" spans="1:11" s="7" customFormat="1" ht="15.75" customHeight="1">
      <c r="A157" s="23">
        <v>25</v>
      </c>
      <c r="B157" s="24" t="s">
        <v>4</v>
      </c>
      <c r="C157" s="25" t="s">
        <v>289</v>
      </c>
      <c r="D157" s="26" t="s">
        <v>290</v>
      </c>
      <c r="E157" s="27">
        <v>8</v>
      </c>
      <c r="G157" s="23">
        <v>57</v>
      </c>
      <c r="H157" s="24" t="s">
        <v>4</v>
      </c>
      <c r="I157" s="25" t="s">
        <v>631</v>
      </c>
      <c r="J157" s="26" t="s">
        <v>632</v>
      </c>
      <c r="K157" s="27">
        <v>4</v>
      </c>
    </row>
    <row r="158" spans="1:11" s="7" customFormat="1" ht="15.75" customHeight="1">
      <c r="A158" s="23">
        <v>26</v>
      </c>
      <c r="B158" s="24" t="s">
        <v>4</v>
      </c>
      <c r="C158" s="25" t="s">
        <v>630</v>
      </c>
      <c r="D158" s="26" t="s">
        <v>763</v>
      </c>
      <c r="E158" s="27">
        <v>2</v>
      </c>
      <c r="G158" s="23">
        <v>58</v>
      </c>
      <c r="H158" s="24" t="s">
        <v>4</v>
      </c>
      <c r="I158" s="25" t="s">
        <v>328</v>
      </c>
      <c r="J158" s="26" t="s">
        <v>258</v>
      </c>
      <c r="K158" s="27">
        <v>2</v>
      </c>
    </row>
    <row r="159" spans="1:11" s="7" customFormat="1" ht="15.75" customHeight="1">
      <c r="A159" s="23">
        <v>27</v>
      </c>
      <c r="B159" s="24" t="s">
        <v>4</v>
      </c>
      <c r="C159" s="25" t="s">
        <v>291</v>
      </c>
      <c r="D159" s="26" t="s">
        <v>292</v>
      </c>
      <c r="E159" s="27">
        <v>2</v>
      </c>
      <c r="G159" s="23">
        <v>59</v>
      </c>
      <c r="H159" s="24" t="s">
        <v>4</v>
      </c>
      <c r="I159" s="25" t="s">
        <v>329</v>
      </c>
      <c r="J159" s="26" t="s">
        <v>25</v>
      </c>
      <c r="K159" s="27">
        <v>2</v>
      </c>
    </row>
    <row r="160" spans="1:11" s="7" customFormat="1" ht="15.75" customHeight="1">
      <c r="A160" s="23">
        <v>28</v>
      </c>
      <c r="B160" s="24" t="s">
        <v>4</v>
      </c>
      <c r="C160" s="25" t="s">
        <v>640</v>
      </c>
      <c r="D160" s="26" t="s">
        <v>763</v>
      </c>
      <c r="E160" s="27">
        <v>2</v>
      </c>
      <c r="G160" s="23">
        <v>60</v>
      </c>
      <c r="H160" s="24" t="s">
        <v>4</v>
      </c>
      <c r="I160" s="25" t="s">
        <v>330</v>
      </c>
      <c r="J160" s="26" t="s">
        <v>641</v>
      </c>
      <c r="K160" s="27">
        <v>10</v>
      </c>
    </row>
    <row r="161" spans="1:11" s="7" customFormat="1" ht="15.75" customHeight="1">
      <c r="A161" s="23">
        <v>29</v>
      </c>
      <c r="B161" s="24" t="s">
        <v>4</v>
      </c>
      <c r="C161" s="25" t="s">
        <v>293</v>
      </c>
      <c r="D161" s="26" t="s">
        <v>292</v>
      </c>
      <c r="E161" s="27">
        <v>2</v>
      </c>
      <c r="G161" s="23">
        <v>61</v>
      </c>
      <c r="H161" s="24" t="s">
        <v>4</v>
      </c>
      <c r="I161" s="25" t="s">
        <v>331</v>
      </c>
      <c r="J161" s="26" t="s">
        <v>108</v>
      </c>
      <c r="K161" s="27">
        <v>10</v>
      </c>
    </row>
    <row r="162" spans="1:11" s="7" customFormat="1" ht="15.75" customHeight="1">
      <c r="A162" s="23">
        <v>30</v>
      </c>
      <c r="B162" s="24" t="s">
        <v>4</v>
      </c>
      <c r="C162" s="25" t="s">
        <v>294</v>
      </c>
      <c r="D162" s="26" t="s">
        <v>67</v>
      </c>
      <c r="E162" s="27">
        <v>10</v>
      </c>
      <c r="G162" s="51">
        <v>62</v>
      </c>
      <c r="H162" s="52" t="s">
        <v>4</v>
      </c>
      <c r="I162" s="53" t="s">
        <v>332</v>
      </c>
      <c r="J162" s="54" t="s">
        <v>333</v>
      </c>
      <c r="K162" s="55">
        <v>8</v>
      </c>
    </row>
    <row r="163" spans="1:11" s="7" customFormat="1" ht="15.75" customHeight="1">
      <c r="A163" s="23">
        <v>31</v>
      </c>
      <c r="B163" s="24" t="s">
        <v>4</v>
      </c>
      <c r="C163" s="25" t="s">
        <v>295</v>
      </c>
      <c r="D163" s="48" t="s">
        <v>692</v>
      </c>
      <c r="E163" s="27">
        <v>2</v>
      </c>
      <c r="G163" s="23">
        <v>63</v>
      </c>
      <c r="H163" s="24" t="s">
        <v>4</v>
      </c>
      <c r="I163" s="25" t="s">
        <v>334</v>
      </c>
      <c r="J163" s="26" t="s">
        <v>576</v>
      </c>
      <c r="K163" s="27">
        <v>6</v>
      </c>
    </row>
    <row r="164" spans="1:11" s="7" customFormat="1" ht="15.75" customHeight="1">
      <c r="A164" s="23">
        <v>32</v>
      </c>
      <c r="B164" s="24" t="s">
        <v>4</v>
      </c>
      <c r="C164" s="25" t="s">
        <v>296</v>
      </c>
      <c r="D164" s="50" t="s">
        <v>740</v>
      </c>
      <c r="E164" s="27">
        <v>2</v>
      </c>
      <c r="G164" s="23">
        <v>64</v>
      </c>
      <c r="H164" s="24" t="s">
        <v>4</v>
      </c>
      <c r="I164" s="25" t="s">
        <v>335</v>
      </c>
      <c r="J164" s="26" t="s">
        <v>86</v>
      </c>
      <c r="K164" s="27">
        <v>12</v>
      </c>
    </row>
    <row r="165" spans="1:11" s="7" customFormat="1" ht="15.75" customHeight="1">
      <c r="A165" s="23">
        <v>33</v>
      </c>
      <c r="B165" s="24" t="s">
        <v>4</v>
      </c>
      <c r="C165" s="25" t="s">
        <v>297</v>
      </c>
      <c r="D165" s="26" t="s">
        <v>298</v>
      </c>
      <c r="E165" s="27">
        <v>20</v>
      </c>
      <c r="G165" s="23">
        <v>65</v>
      </c>
      <c r="H165" s="24" t="s">
        <v>4</v>
      </c>
      <c r="I165" s="25" t="s">
        <v>336</v>
      </c>
      <c r="J165" s="26" t="s">
        <v>666</v>
      </c>
      <c r="K165" s="27">
        <v>4</v>
      </c>
    </row>
    <row r="166" spans="1:11" s="7" customFormat="1" ht="15.75" customHeight="1">
      <c r="A166" s="23">
        <v>34</v>
      </c>
      <c r="B166" s="24" t="s">
        <v>4</v>
      </c>
      <c r="C166" s="25" t="s">
        <v>299</v>
      </c>
      <c r="D166" s="26" t="s">
        <v>23</v>
      </c>
      <c r="E166" s="27">
        <v>60</v>
      </c>
      <c r="G166" s="23">
        <v>66</v>
      </c>
      <c r="H166" s="24" t="s">
        <v>4</v>
      </c>
      <c r="I166" s="25" t="s">
        <v>542</v>
      </c>
      <c r="J166" s="26" t="s">
        <v>691</v>
      </c>
      <c r="K166" s="27">
        <v>2</v>
      </c>
    </row>
    <row r="167" spans="1:11" ht="15" customHeight="1">
      <c r="A167" s="6">
        <v>35</v>
      </c>
      <c r="B167" s="8" t="s">
        <v>4</v>
      </c>
      <c r="C167" s="9" t="s">
        <v>300</v>
      </c>
      <c r="D167" s="10" t="s">
        <v>70</v>
      </c>
      <c r="E167" s="5">
        <v>10</v>
      </c>
      <c r="F167" s="3"/>
      <c r="G167" s="23">
        <v>67</v>
      </c>
      <c r="H167" s="24" t="s">
        <v>4</v>
      </c>
      <c r="I167" s="25" t="s">
        <v>337</v>
      </c>
      <c r="J167" s="26" t="s">
        <v>116</v>
      </c>
      <c r="K167" s="27">
        <v>20</v>
      </c>
    </row>
    <row r="168" spans="1:11" ht="15" customHeight="1">
      <c r="A168" s="6">
        <v>36</v>
      </c>
      <c r="B168" s="8" t="s">
        <v>4</v>
      </c>
      <c r="C168" s="9" t="s">
        <v>301</v>
      </c>
      <c r="D168" s="11" t="s">
        <v>731</v>
      </c>
      <c r="E168" s="5">
        <v>2</v>
      </c>
      <c r="F168" s="3"/>
      <c r="G168" s="23">
        <v>68</v>
      </c>
      <c r="H168" s="24" t="s">
        <v>4</v>
      </c>
      <c r="I168" s="25" t="s">
        <v>338</v>
      </c>
      <c r="J168" s="26" t="s">
        <v>667</v>
      </c>
      <c r="K168" s="27">
        <v>2</v>
      </c>
    </row>
    <row r="169" spans="1:11" ht="15" customHeight="1">
      <c r="A169" s="6">
        <v>37</v>
      </c>
      <c r="B169" s="8" t="s">
        <v>4</v>
      </c>
      <c r="C169" s="9" t="s">
        <v>302</v>
      </c>
      <c r="D169" s="10" t="s">
        <v>12</v>
      </c>
      <c r="E169" s="5">
        <v>2</v>
      </c>
      <c r="F169" s="3"/>
      <c r="G169" s="23">
        <v>69</v>
      </c>
      <c r="H169" s="24" t="s">
        <v>4</v>
      </c>
      <c r="I169" s="25" t="s">
        <v>339</v>
      </c>
      <c r="J169" s="26" t="s">
        <v>116</v>
      </c>
      <c r="K169" s="27">
        <v>10</v>
      </c>
    </row>
    <row r="170" spans="1:11" ht="15" customHeight="1">
      <c r="A170" s="6">
        <v>38</v>
      </c>
      <c r="B170" s="8" t="s">
        <v>4</v>
      </c>
      <c r="C170" s="9" t="s">
        <v>303</v>
      </c>
      <c r="D170" s="10" t="s">
        <v>292</v>
      </c>
      <c r="E170" s="5">
        <v>2</v>
      </c>
      <c r="F170" s="3"/>
      <c r="G170" s="23">
        <v>70</v>
      </c>
      <c r="H170" s="24" t="s">
        <v>4</v>
      </c>
      <c r="I170" s="25" t="s">
        <v>616</v>
      </c>
      <c r="J170" s="26" t="s">
        <v>666</v>
      </c>
      <c r="K170" s="27">
        <v>8</v>
      </c>
    </row>
    <row r="171" spans="1:11" s="49" customFormat="1" ht="15" customHeight="1">
      <c r="A171" s="51">
        <v>39</v>
      </c>
      <c r="B171" s="52" t="s">
        <v>4</v>
      </c>
      <c r="C171" s="53" t="s">
        <v>304</v>
      </c>
      <c r="D171" s="54" t="s">
        <v>305</v>
      </c>
      <c r="E171" s="55">
        <v>10</v>
      </c>
      <c r="G171" s="23">
        <v>71</v>
      </c>
      <c r="H171" s="24" t="s">
        <v>4</v>
      </c>
      <c r="I171" s="25" t="s">
        <v>340</v>
      </c>
      <c r="J171" s="26" t="s">
        <v>292</v>
      </c>
      <c r="K171" s="27">
        <v>2</v>
      </c>
    </row>
    <row r="172" spans="1:11" s="49" customFormat="1" ht="15" customHeight="1">
      <c r="A172" s="23">
        <v>40</v>
      </c>
      <c r="B172" s="24" t="s">
        <v>4</v>
      </c>
      <c r="C172" s="25" t="s">
        <v>306</v>
      </c>
      <c r="D172" s="26" t="s">
        <v>307</v>
      </c>
      <c r="E172" s="27">
        <v>4</v>
      </c>
      <c r="G172" s="23">
        <v>72</v>
      </c>
      <c r="H172" s="24" t="s">
        <v>4</v>
      </c>
      <c r="I172" s="25" t="s">
        <v>762</v>
      </c>
      <c r="J172" s="26" t="s">
        <v>341</v>
      </c>
      <c r="K172" s="27">
        <v>8</v>
      </c>
    </row>
    <row r="173" spans="1:11" s="49" customFormat="1" ht="15" customHeight="1">
      <c r="A173" s="23">
        <v>41</v>
      </c>
      <c r="B173" s="24" t="s">
        <v>4</v>
      </c>
      <c r="C173" s="25" t="s">
        <v>308</v>
      </c>
      <c r="D173" s="26" t="s">
        <v>309</v>
      </c>
      <c r="E173" s="27">
        <v>2</v>
      </c>
      <c r="G173" s="23">
        <v>73</v>
      </c>
      <c r="H173" s="24" t="s">
        <v>4</v>
      </c>
      <c r="I173" s="25" t="s">
        <v>651</v>
      </c>
      <c r="J173" s="26" t="s">
        <v>160</v>
      </c>
      <c r="K173" s="27">
        <v>4</v>
      </c>
    </row>
    <row r="174" spans="1:11" s="49" customFormat="1" ht="15" customHeight="1">
      <c r="A174" s="23">
        <v>42</v>
      </c>
      <c r="B174" s="24" t="s">
        <v>4</v>
      </c>
      <c r="C174" s="25" t="s">
        <v>310</v>
      </c>
      <c r="D174" s="26" t="s">
        <v>292</v>
      </c>
      <c r="E174" s="27">
        <v>4</v>
      </c>
      <c r="G174" s="23">
        <v>74</v>
      </c>
      <c r="H174" s="24" t="s">
        <v>4</v>
      </c>
      <c r="I174" s="25" t="s">
        <v>652</v>
      </c>
      <c r="J174" s="26" t="s">
        <v>341</v>
      </c>
      <c r="K174" s="27">
        <v>16</v>
      </c>
    </row>
    <row r="175" spans="1:11" s="49" customFormat="1" ht="15" customHeight="1">
      <c r="A175" s="23">
        <v>43</v>
      </c>
      <c r="B175" s="24" t="s">
        <v>4</v>
      </c>
      <c r="C175" s="25" t="s">
        <v>311</v>
      </c>
      <c r="D175" s="26" t="s">
        <v>78</v>
      </c>
      <c r="E175" s="27">
        <v>16</v>
      </c>
      <c r="G175" s="23">
        <v>75</v>
      </c>
      <c r="H175" s="24" t="s">
        <v>4</v>
      </c>
      <c r="I175" s="25" t="s">
        <v>342</v>
      </c>
      <c r="J175" s="26" t="s">
        <v>343</v>
      </c>
      <c r="K175" s="27">
        <v>8</v>
      </c>
    </row>
    <row r="176" spans="1:11" s="49" customFormat="1" ht="15" customHeight="1">
      <c r="A176" s="23">
        <v>44</v>
      </c>
      <c r="B176" s="24" t="s">
        <v>4</v>
      </c>
      <c r="C176" s="25" t="s">
        <v>312</v>
      </c>
      <c r="D176" s="26" t="s">
        <v>645</v>
      </c>
      <c r="E176" s="27">
        <v>4</v>
      </c>
      <c r="G176" s="23">
        <v>76</v>
      </c>
      <c r="H176" s="24" t="s">
        <v>4</v>
      </c>
      <c r="I176" s="25" t="s">
        <v>344</v>
      </c>
      <c r="J176" s="26" t="s">
        <v>345</v>
      </c>
      <c r="K176" s="27">
        <v>10</v>
      </c>
    </row>
    <row r="177" spans="1:11" s="49" customFormat="1" ht="15" customHeight="1">
      <c r="A177" s="23">
        <v>45</v>
      </c>
      <c r="B177" s="24" t="s">
        <v>4</v>
      </c>
      <c r="C177" s="25" t="s">
        <v>313</v>
      </c>
      <c r="D177" s="26" t="s">
        <v>648</v>
      </c>
      <c r="E177" s="27">
        <v>30</v>
      </c>
      <c r="G177" s="23">
        <v>77</v>
      </c>
      <c r="H177" s="24" t="s">
        <v>4</v>
      </c>
      <c r="I177" s="25" t="s">
        <v>346</v>
      </c>
      <c r="J177" s="26" t="s">
        <v>86</v>
      </c>
      <c r="K177" s="27">
        <v>10</v>
      </c>
    </row>
    <row r="178" spans="1:11" s="49" customFormat="1" ht="15" customHeight="1">
      <c r="A178" s="23">
        <v>46</v>
      </c>
      <c r="B178" s="24" t="s">
        <v>4</v>
      </c>
      <c r="C178" s="25" t="s">
        <v>314</v>
      </c>
      <c r="D178" s="26" t="s">
        <v>576</v>
      </c>
      <c r="E178" s="27">
        <v>20</v>
      </c>
      <c r="G178" s="23">
        <v>78</v>
      </c>
      <c r="H178" s="24" t="s">
        <v>4</v>
      </c>
      <c r="I178" s="25" t="s">
        <v>347</v>
      </c>
      <c r="J178" s="26" t="s">
        <v>669</v>
      </c>
      <c r="K178" s="27">
        <v>2</v>
      </c>
    </row>
    <row r="179" spans="1:11" s="49" customFormat="1" ht="15" customHeight="1">
      <c r="A179" s="23">
        <v>47</v>
      </c>
      <c r="B179" s="24" t="s">
        <v>4</v>
      </c>
      <c r="C179" s="25" t="s">
        <v>315</v>
      </c>
      <c r="D179" s="26" t="s">
        <v>316</v>
      </c>
      <c r="E179" s="27">
        <v>4</v>
      </c>
      <c r="G179" s="23">
        <v>79</v>
      </c>
      <c r="H179" s="24" t="s">
        <v>4</v>
      </c>
      <c r="I179" s="25" t="s">
        <v>348</v>
      </c>
      <c r="J179" s="26" t="s">
        <v>6</v>
      </c>
      <c r="K179" s="27">
        <v>2</v>
      </c>
    </row>
    <row r="180" spans="1:11" s="49" customFormat="1" ht="15" customHeight="1">
      <c r="A180" s="23">
        <v>48</v>
      </c>
      <c r="B180" s="24" t="s">
        <v>4</v>
      </c>
      <c r="C180" s="25" t="s">
        <v>317</v>
      </c>
      <c r="D180" s="26" t="s">
        <v>12</v>
      </c>
      <c r="E180" s="27">
        <v>4</v>
      </c>
      <c r="G180" s="23">
        <v>80</v>
      </c>
      <c r="H180" s="24" t="s">
        <v>4</v>
      </c>
      <c r="I180" s="25" t="s">
        <v>349</v>
      </c>
      <c r="J180" s="26" t="s">
        <v>350</v>
      </c>
      <c r="K180" s="27">
        <v>12</v>
      </c>
    </row>
    <row r="181" spans="1:11" s="49" customFormat="1" ht="15" customHeight="1">
      <c r="A181" s="23">
        <v>49</v>
      </c>
      <c r="B181" s="24" t="s">
        <v>4</v>
      </c>
      <c r="C181" s="25" t="s">
        <v>318</v>
      </c>
      <c r="D181" s="26" t="s">
        <v>17</v>
      </c>
      <c r="E181" s="27">
        <v>2</v>
      </c>
      <c r="G181" s="23">
        <v>81</v>
      </c>
      <c r="H181" s="24" t="s">
        <v>4</v>
      </c>
      <c r="I181" s="25" t="s">
        <v>351</v>
      </c>
      <c r="J181" s="26" t="s">
        <v>12</v>
      </c>
      <c r="K181" s="27">
        <v>2</v>
      </c>
    </row>
    <row r="182" spans="1:11" s="49" customFormat="1" ht="15" customHeight="1">
      <c r="A182" s="23">
        <v>50</v>
      </c>
      <c r="B182" s="24" t="s">
        <v>4</v>
      </c>
      <c r="C182" s="25" t="s">
        <v>319</v>
      </c>
      <c r="D182" s="26" t="s">
        <v>320</v>
      </c>
      <c r="E182" s="27">
        <v>40</v>
      </c>
      <c r="G182" s="23">
        <v>82</v>
      </c>
      <c r="H182" s="24" t="s">
        <v>4</v>
      </c>
      <c r="I182" s="25" t="s">
        <v>352</v>
      </c>
      <c r="J182" s="26" t="s">
        <v>70</v>
      </c>
      <c r="K182" s="27">
        <v>10</v>
      </c>
    </row>
    <row r="183" spans="1:11" s="47" customFormat="1" ht="15" customHeight="1">
      <c r="A183" s="23">
        <v>51</v>
      </c>
      <c r="B183" s="24" t="s">
        <v>4</v>
      </c>
      <c r="C183" s="25" t="s">
        <v>321</v>
      </c>
      <c r="D183" s="26" t="s">
        <v>230</v>
      </c>
      <c r="E183" s="27">
        <v>10</v>
      </c>
      <c r="G183" s="23">
        <v>83</v>
      </c>
      <c r="H183" s="24" t="s">
        <v>4</v>
      </c>
      <c r="I183" s="25" t="s">
        <v>353</v>
      </c>
      <c r="J183" s="26" t="s">
        <v>760</v>
      </c>
      <c r="K183" s="27">
        <v>10</v>
      </c>
    </row>
    <row r="184" spans="1:11" s="49" customFormat="1" ht="15" customHeight="1">
      <c r="A184" s="23">
        <v>52</v>
      </c>
      <c r="B184" s="24" t="s">
        <v>4</v>
      </c>
      <c r="C184" s="25" t="s">
        <v>322</v>
      </c>
      <c r="D184" s="26" t="s">
        <v>668</v>
      </c>
      <c r="E184" s="27">
        <v>20</v>
      </c>
      <c r="G184" s="23">
        <v>84</v>
      </c>
      <c r="H184" s="24" t="s">
        <v>4</v>
      </c>
      <c r="I184" s="25" t="s">
        <v>354</v>
      </c>
      <c r="J184" s="48" t="s">
        <v>671</v>
      </c>
      <c r="K184" s="27">
        <v>2</v>
      </c>
    </row>
    <row r="185" spans="1:11" s="49" customFormat="1" ht="15" customHeight="1">
      <c r="A185" s="23">
        <v>53</v>
      </c>
      <c r="B185" s="24" t="s">
        <v>4</v>
      </c>
      <c r="C185" s="25" t="s">
        <v>323</v>
      </c>
      <c r="D185" s="26" t="s">
        <v>759</v>
      </c>
      <c r="E185" s="27">
        <v>10</v>
      </c>
      <c r="G185" s="23">
        <v>85</v>
      </c>
      <c r="H185" s="24" t="s">
        <v>4</v>
      </c>
      <c r="I185" s="25" t="s">
        <v>355</v>
      </c>
      <c r="J185" s="48" t="s">
        <v>670</v>
      </c>
      <c r="K185" s="27">
        <v>4</v>
      </c>
    </row>
    <row r="186" spans="1:11" s="49" customFormat="1" ht="15" customHeight="1">
      <c r="A186" s="23">
        <v>54</v>
      </c>
      <c r="B186" s="24" t="s">
        <v>4</v>
      </c>
      <c r="C186" s="25" t="s">
        <v>324</v>
      </c>
      <c r="D186" s="48" t="s">
        <v>718</v>
      </c>
      <c r="E186" s="27">
        <v>6</v>
      </c>
    </row>
    <row r="187" spans="1:11" s="49" customFormat="1" ht="15" customHeight="1"/>
    <row r="188" spans="1:11" ht="15.75" customHeight="1">
      <c r="E188" s="79" t="s">
        <v>590</v>
      </c>
      <c r="F188" s="80"/>
      <c r="G188" s="80"/>
      <c r="H188" s="80"/>
      <c r="I188" s="81"/>
      <c r="J188" s="70">
        <f>SUM(E142:E186,K142:K185)</f>
        <v>692</v>
      </c>
      <c r="K188" s="21" t="s">
        <v>589</v>
      </c>
    </row>
    <row r="189" spans="1:11" ht="15.75" customHeight="1">
      <c r="E189" s="79" t="s">
        <v>590</v>
      </c>
      <c r="F189" s="80"/>
      <c r="G189" s="80"/>
      <c r="H189" s="80"/>
      <c r="I189" s="81"/>
      <c r="J189" s="70">
        <f>J188/2</f>
        <v>346</v>
      </c>
      <c r="K189" s="21" t="s">
        <v>591</v>
      </c>
    </row>
    <row r="190" spans="1:11" s="7" customFormat="1" ht="15.75" customHeight="1">
      <c r="A190" s="65"/>
      <c r="B190"/>
      <c r="C190"/>
      <c r="D190"/>
      <c r="E190" s="65"/>
      <c r="F190" s="63"/>
      <c r="G190" s="41"/>
      <c r="H190" s="41"/>
      <c r="I190" s="41"/>
      <c r="J190" s="37"/>
      <c r="K190" s="16"/>
    </row>
    <row r="191" spans="1:11" s="7" customFormat="1" ht="15.75" customHeight="1">
      <c r="A191" s="65"/>
      <c r="B191"/>
      <c r="C191"/>
      <c r="D191"/>
      <c r="E191" s="65"/>
      <c r="F191" s="63"/>
      <c r="G191" s="41"/>
      <c r="H191" s="41"/>
      <c r="I191" s="41"/>
      <c r="J191" s="37"/>
      <c r="K191" s="16"/>
    </row>
    <row r="192" spans="1:11" ht="21" customHeight="1">
      <c r="A192" s="74" t="s">
        <v>584</v>
      </c>
      <c r="B192" s="74"/>
      <c r="C192" s="74"/>
      <c r="D192" s="74"/>
      <c r="E192" s="74"/>
      <c r="F192" s="74"/>
      <c r="G192" s="74"/>
      <c r="H192" s="74"/>
      <c r="I192" s="74"/>
      <c r="J192" s="74"/>
      <c r="K192" s="63"/>
    </row>
    <row r="193" spans="1:11" ht="9.75" customHeight="1"/>
    <row r="194" spans="1:11" ht="15" customHeight="1">
      <c r="A194" s="4" t="s">
        <v>0</v>
      </c>
      <c r="B194" s="75" t="s">
        <v>1</v>
      </c>
      <c r="C194" s="76"/>
      <c r="D194" s="5" t="s">
        <v>2</v>
      </c>
      <c r="E194" s="6" t="s">
        <v>3</v>
      </c>
      <c r="G194" s="4" t="s">
        <v>0</v>
      </c>
      <c r="H194" s="75" t="s">
        <v>1</v>
      </c>
      <c r="I194" s="76"/>
      <c r="J194" s="5" t="s">
        <v>2</v>
      </c>
      <c r="K194" s="6" t="s">
        <v>3</v>
      </c>
    </row>
    <row r="195" spans="1:11" ht="15" customHeight="1">
      <c r="A195" s="6">
        <v>1</v>
      </c>
      <c r="B195" s="8" t="s">
        <v>4</v>
      </c>
      <c r="C195" s="9" t="s">
        <v>356</v>
      </c>
      <c r="D195" s="10" t="s">
        <v>357</v>
      </c>
      <c r="E195" s="5">
        <v>20</v>
      </c>
      <c r="G195" s="6">
        <v>10</v>
      </c>
      <c r="H195" s="8" t="s">
        <v>4</v>
      </c>
      <c r="I195" s="9" t="s">
        <v>370</v>
      </c>
      <c r="J195" s="10" t="s">
        <v>691</v>
      </c>
      <c r="K195" s="5">
        <v>10</v>
      </c>
    </row>
    <row r="196" spans="1:11" ht="15" customHeight="1">
      <c r="A196" s="6">
        <v>2</v>
      </c>
      <c r="B196" s="8" t="s">
        <v>4</v>
      </c>
      <c r="C196" s="9" t="s">
        <v>358</v>
      </c>
      <c r="D196" s="10" t="s">
        <v>44</v>
      </c>
      <c r="E196" s="5">
        <v>2</v>
      </c>
      <c r="G196" s="6">
        <v>11</v>
      </c>
      <c r="H196" s="8" t="s">
        <v>4</v>
      </c>
      <c r="I196" s="9" t="s">
        <v>371</v>
      </c>
      <c r="J196" s="10" t="s">
        <v>721</v>
      </c>
      <c r="K196" s="5">
        <v>10</v>
      </c>
    </row>
    <row r="197" spans="1:11" ht="15" customHeight="1">
      <c r="A197" s="6">
        <v>3</v>
      </c>
      <c r="B197" s="8" t="s">
        <v>4</v>
      </c>
      <c r="C197" s="9" t="s">
        <v>359</v>
      </c>
      <c r="D197" s="10" t="s">
        <v>360</v>
      </c>
      <c r="E197" s="5">
        <v>20</v>
      </c>
      <c r="G197" s="6">
        <v>12</v>
      </c>
      <c r="H197" s="8" t="s">
        <v>4</v>
      </c>
      <c r="I197" s="9" t="s">
        <v>372</v>
      </c>
      <c r="J197" s="10" t="s">
        <v>684</v>
      </c>
      <c r="K197" s="5">
        <v>20</v>
      </c>
    </row>
    <row r="198" spans="1:11" ht="15" customHeight="1">
      <c r="A198" s="6">
        <v>4</v>
      </c>
      <c r="B198" s="8" t="s">
        <v>4</v>
      </c>
      <c r="C198" s="9" t="s">
        <v>361</v>
      </c>
      <c r="D198" s="10" t="s">
        <v>362</v>
      </c>
      <c r="E198" s="5">
        <v>6</v>
      </c>
      <c r="G198" s="23">
        <v>13</v>
      </c>
      <c r="H198" s="24" t="s">
        <v>4</v>
      </c>
      <c r="I198" s="25" t="s">
        <v>373</v>
      </c>
      <c r="J198" s="61" t="s">
        <v>722</v>
      </c>
      <c r="K198" s="27">
        <v>10</v>
      </c>
    </row>
    <row r="199" spans="1:11" ht="15" customHeight="1">
      <c r="A199" s="6">
        <v>5</v>
      </c>
      <c r="B199" s="8" t="s">
        <v>4</v>
      </c>
      <c r="C199" s="9" t="s">
        <v>363</v>
      </c>
      <c r="D199" s="11" t="s">
        <v>719</v>
      </c>
      <c r="E199" s="5">
        <v>2</v>
      </c>
      <c r="G199" s="23">
        <v>14</v>
      </c>
      <c r="H199" s="24" t="s">
        <v>4</v>
      </c>
      <c r="I199" s="25" t="s">
        <v>374</v>
      </c>
      <c r="J199" s="26" t="s">
        <v>643</v>
      </c>
      <c r="K199" s="27">
        <v>10</v>
      </c>
    </row>
    <row r="200" spans="1:11" ht="15" customHeight="1">
      <c r="A200" s="6">
        <v>6</v>
      </c>
      <c r="B200" s="8" t="s">
        <v>4</v>
      </c>
      <c r="C200" s="9" t="s">
        <v>364</v>
      </c>
      <c r="D200" s="10" t="s">
        <v>365</v>
      </c>
      <c r="E200" s="5">
        <v>50</v>
      </c>
      <c r="G200" s="6">
        <v>15</v>
      </c>
      <c r="H200" s="8" t="s">
        <v>4</v>
      </c>
      <c r="I200" s="9" t="s">
        <v>375</v>
      </c>
      <c r="J200" s="10" t="s">
        <v>280</v>
      </c>
      <c r="K200" s="5">
        <v>10</v>
      </c>
    </row>
    <row r="201" spans="1:11" ht="15" customHeight="1">
      <c r="A201" s="6">
        <v>7</v>
      </c>
      <c r="B201" s="8" t="s">
        <v>4</v>
      </c>
      <c r="C201" s="9" t="s">
        <v>366</v>
      </c>
      <c r="D201" s="14" t="s">
        <v>720</v>
      </c>
      <c r="E201" s="5">
        <v>4</v>
      </c>
      <c r="G201" s="6">
        <v>16</v>
      </c>
      <c r="H201" s="8" t="s">
        <v>4</v>
      </c>
      <c r="I201" s="9" t="s">
        <v>376</v>
      </c>
      <c r="J201" s="10" t="s">
        <v>64</v>
      </c>
      <c r="K201" s="5">
        <v>10</v>
      </c>
    </row>
    <row r="202" spans="1:11" ht="15" customHeight="1">
      <c r="A202" s="6">
        <v>8</v>
      </c>
      <c r="B202" s="8" t="s">
        <v>4</v>
      </c>
      <c r="C202" s="9" t="s">
        <v>367</v>
      </c>
      <c r="D202" s="11" t="s">
        <v>32</v>
      </c>
      <c r="E202" s="5">
        <v>6</v>
      </c>
      <c r="G202" s="6">
        <v>17</v>
      </c>
      <c r="H202" s="8" t="s">
        <v>4</v>
      </c>
      <c r="I202" s="9" t="s">
        <v>377</v>
      </c>
      <c r="J202" s="10" t="s">
        <v>378</v>
      </c>
      <c r="K202" s="5">
        <v>40</v>
      </c>
    </row>
    <row r="203" spans="1:11" ht="15" customHeight="1">
      <c r="A203" s="6">
        <v>9</v>
      </c>
      <c r="B203" s="8" t="s">
        <v>4</v>
      </c>
      <c r="C203" s="9" t="s">
        <v>368</v>
      </c>
      <c r="D203" s="10" t="s">
        <v>369</v>
      </c>
      <c r="E203" s="5">
        <v>10</v>
      </c>
      <c r="G203" s="6">
        <v>18</v>
      </c>
      <c r="H203" s="8" t="s">
        <v>4</v>
      </c>
      <c r="I203" s="9" t="s">
        <v>379</v>
      </c>
      <c r="J203" s="10" t="s">
        <v>685</v>
      </c>
      <c r="K203" s="5">
        <v>14</v>
      </c>
    </row>
    <row r="204" spans="1:11" ht="15" customHeight="1"/>
    <row r="205" spans="1:11" ht="15" customHeight="1">
      <c r="A205" s="4" t="s">
        <v>0</v>
      </c>
      <c r="B205" s="75" t="s">
        <v>1</v>
      </c>
      <c r="C205" s="76"/>
      <c r="D205" s="5" t="s">
        <v>2</v>
      </c>
      <c r="E205" s="6" t="s">
        <v>3</v>
      </c>
      <c r="G205" s="4" t="s">
        <v>0</v>
      </c>
      <c r="H205" s="75" t="s">
        <v>1</v>
      </c>
      <c r="I205" s="76"/>
      <c r="J205" s="5" t="s">
        <v>2</v>
      </c>
      <c r="K205" s="6" t="s">
        <v>3</v>
      </c>
    </row>
    <row r="206" spans="1:11" ht="15" customHeight="1">
      <c r="A206" s="6">
        <v>19</v>
      </c>
      <c r="B206" s="8" t="s">
        <v>4</v>
      </c>
      <c r="C206" s="9" t="s">
        <v>380</v>
      </c>
      <c r="D206" s="10" t="s">
        <v>686</v>
      </c>
      <c r="E206" s="5">
        <v>8</v>
      </c>
      <c r="G206" s="6">
        <v>61</v>
      </c>
      <c r="H206" s="8" t="s">
        <v>4</v>
      </c>
      <c r="I206" s="9" t="s">
        <v>427</v>
      </c>
      <c r="J206" s="10" t="s">
        <v>573</v>
      </c>
      <c r="K206" s="5">
        <v>50</v>
      </c>
    </row>
    <row r="207" spans="1:11" ht="15" customHeight="1">
      <c r="A207" s="6">
        <v>20</v>
      </c>
      <c r="B207" s="8" t="s">
        <v>4</v>
      </c>
      <c r="C207" s="9" t="s">
        <v>381</v>
      </c>
      <c r="D207" s="10" t="s">
        <v>687</v>
      </c>
      <c r="E207" s="5">
        <v>20</v>
      </c>
      <c r="G207" s="6">
        <v>62</v>
      </c>
      <c r="H207" s="8" t="s">
        <v>4</v>
      </c>
      <c r="I207" s="9" t="s">
        <v>428</v>
      </c>
      <c r="J207" s="10" t="s">
        <v>727</v>
      </c>
      <c r="K207" s="5">
        <v>90</v>
      </c>
    </row>
    <row r="208" spans="1:11" ht="15" customHeight="1">
      <c r="A208" s="6">
        <v>21</v>
      </c>
      <c r="B208" s="8" t="s">
        <v>4</v>
      </c>
      <c r="C208" s="9" t="s">
        <v>382</v>
      </c>
      <c r="D208" s="10" t="s">
        <v>723</v>
      </c>
      <c r="E208" s="5">
        <v>4</v>
      </c>
      <c r="G208" s="6">
        <v>63</v>
      </c>
      <c r="H208" s="8" t="s">
        <v>4</v>
      </c>
      <c r="I208" s="9" t="s">
        <v>429</v>
      </c>
      <c r="J208" s="10" t="s">
        <v>154</v>
      </c>
      <c r="K208" s="5">
        <v>20</v>
      </c>
    </row>
    <row r="209" spans="1:11" ht="15" customHeight="1">
      <c r="A209" s="6">
        <v>22</v>
      </c>
      <c r="B209" s="8" t="s">
        <v>4</v>
      </c>
      <c r="C209" s="9" t="s">
        <v>383</v>
      </c>
      <c r="D209" s="11" t="s">
        <v>683</v>
      </c>
      <c r="E209" s="5">
        <v>4</v>
      </c>
      <c r="G209" s="6">
        <v>64</v>
      </c>
      <c r="H209" s="8" t="s">
        <v>4</v>
      </c>
      <c r="I209" s="9" t="s">
        <v>430</v>
      </c>
      <c r="J209" s="10" t="s">
        <v>676</v>
      </c>
      <c r="K209" s="5">
        <v>12</v>
      </c>
    </row>
    <row r="210" spans="1:11" ht="15" customHeight="1">
      <c r="A210" s="6">
        <v>23</v>
      </c>
      <c r="B210" s="8" t="s">
        <v>4</v>
      </c>
      <c r="C210" s="9" t="s">
        <v>384</v>
      </c>
      <c r="D210" s="10" t="s">
        <v>286</v>
      </c>
      <c r="E210" s="5">
        <v>10</v>
      </c>
      <c r="G210" s="6">
        <v>65</v>
      </c>
      <c r="H210" s="8" t="s">
        <v>4</v>
      </c>
      <c r="I210" s="9" t="s">
        <v>431</v>
      </c>
      <c r="J210" s="10" t="s">
        <v>134</v>
      </c>
      <c r="K210" s="5">
        <v>8</v>
      </c>
    </row>
    <row r="211" spans="1:11" ht="15" customHeight="1">
      <c r="A211" s="6">
        <v>24</v>
      </c>
      <c r="B211" s="8" t="s">
        <v>4</v>
      </c>
      <c r="C211" s="9" t="s">
        <v>385</v>
      </c>
      <c r="D211" s="14" t="s">
        <v>741</v>
      </c>
      <c r="E211" s="5">
        <v>20</v>
      </c>
      <c r="G211" s="6">
        <v>66</v>
      </c>
      <c r="H211" s="8" t="s">
        <v>4</v>
      </c>
      <c r="I211" s="9" t="s">
        <v>432</v>
      </c>
      <c r="J211" s="10" t="s">
        <v>647</v>
      </c>
      <c r="K211" s="5">
        <v>14</v>
      </c>
    </row>
    <row r="212" spans="1:11" ht="15" customHeight="1">
      <c r="A212" s="6">
        <v>25</v>
      </c>
      <c r="B212" s="8" t="s">
        <v>4</v>
      </c>
      <c r="C212" s="9" t="s">
        <v>386</v>
      </c>
      <c r="D212" s="13" t="s">
        <v>742</v>
      </c>
      <c r="E212" s="5">
        <v>8</v>
      </c>
      <c r="G212" s="6">
        <v>67</v>
      </c>
      <c r="H212" s="8" t="s">
        <v>4</v>
      </c>
      <c r="I212" s="9" t="s">
        <v>433</v>
      </c>
      <c r="J212" s="10" t="s">
        <v>160</v>
      </c>
      <c r="K212" s="5">
        <v>16</v>
      </c>
    </row>
    <row r="213" spans="1:11" ht="15" customHeight="1">
      <c r="A213" s="6">
        <v>26</v>
      </c>
      <c r="B213" s="8" t="s">
        <v>4</v>
      </c>
      <c r="C213" s="9" t="s">
        <v>387</v>
      </c>
      <c r="D213" s="11" t="s">
        <v>743</v>
      </c>
      <c r="E213" s="5">
        <v>8</v>
      </c>
      <c r="G213" s="6">
        <v>68</v>
      </c>
      <c r="H213" s="8" t="s">
        <v>4</v>
      </c>
      <c r="I213" s="9" t="s">
        <v>434</v>
      </c>
      <c r="J213" s="10" t="s">
        <v>193</v>
      </c>
      <c r="K213" s="5">
        <v>10</v>
      </c>
    </row>
    <row r="214" spans="1:11" ht="15" customHeight="1">
      <c r="A214" s="6">
        <v>27</v>
      </c>
      <c r="B214" s="8" t="s">
        <v>4</v>
      </c>
      <c r="C214" s="9" t="s">
        <v>388</v>
      </c>
      <c r="D214" s="13" t="s">
        <v>740</v>
      </c>
      <c r="E214" s="5">
        <v>2</v>
      </c>
      <c r="G214" s="23">
        <v>69</v>
      </c>
      <c r="H214" s="24" t="s">
        <v>4</v>
      </c>
      <c r="I214" s="25" t="s">
        <v>435</v>
      </c>
      <c r="J214" s="26" t="s">
        <v>644</v>
      </c>
      <c r="K214" s="27">
        <v>2</v>
      </c>
    </row>
    <row r="215" spans="1:11" ht="15" customHeight="1">
      <c r="A215" s="6">
        <v>28</v>
      </c>
      <c r="B215" s="8" t="s">
        <v>4</v>
      </c>
      <c r="C215" s="9" t="s">
        <v>389</v>
      </c>
      <c r="D215" s="11" t="s">
        <v>744</v>
      </c>
      <c r="E215" s="5">
        <v>4</v>
      </c>
      <c r="G215" s="6">
        <v>70</v>
      </c>
      <c r="H215" s="8" t="s">
        <v>4</v>
      </c>
      <c r="I215" s="9" t="s">
        <v>436</v>
      </c>
      <c r="J215" s="10" t="s">
        <v>134</v>
      </c>
      <c r="K215" s="5">
        <v>2</v>
      </c>
    </row>
    <row r="216" spans="1:11" ht="15" customHeight="1">
      <c r="A216" s="6">
        <v>29</v>
      </c>
      <c r="B216" s="8" t="s">
        <v>4</v>
      </c>
      <c r="C216" s="9" t="s">
        <v>619</v>
      </c>
      <c r="D216" s="11" t="s">
        <v>745</v>
      </c>
      <c r="E216" s="5">
        <v>6</v>
      </c>
      <c r="G216" s="6">
        <v>71</v>
      </c>
      <c r="H216" s="8" t="s">
        <v>4</v>
      </c>
      <c r="I216" s="9" t="s">
        <v>437</v>
      </c>
      <c r="J216" s="10" t="s">
        <v>728</v>
      </c>
      <c r="K216" s="5">
        <v>2</v>
      </c>
    </row>
    <row r="217" spans="1:11" ht="15" customHeight="1">
      <c r="A217" s="6">
        <v>30</v>
      </c>
      <c r="B217" s="8" t="s">
        <v>4</v>
      </c>
      <c r="C217" s="9" t="s">
        <v>390</v>
      </c>
      <c r="D217" s="10" t="s">
        <v>67</v>
      </c>
      <c r="E217" s="5">
        <v>6</v>
      </c>
      <c r="G217" s="6">
        <v>72</v>
      </c>
      <c r="H217" s="8" t="s">
        <v>4</v>
      </c>
      <c r="I217" s="9" t="s">
        <v>438</v>
      </c>
      <c r="J217" s="10" t="s">
        <v>333</v>
      </c>
      <c r="K217" s="5">
        <v>2</v>
      </c>
    </row>
    <row r="218" spans="1:11" ht="15" customHeight="1">
      <c r="A218" s="6">
        <v>31</v>
      </c>
      <c r="B218" s="8" t="s">
        <v>4</v>
      </c>
      <c r="C218" s="9" t="s">
        <v>391</v>
      </c>
      <c r="D218" s="10" t="s">
        <v>392</v>
      </c>
      <c r="E218" s="5">
        <v>20</v>
      </c>
      <c r="G218" s="6">
        <v>73</v>
      </c>
      <c r="H218" s="8" t="s">
        <v>4</v>
      </c>
      <c r="I218" s="9" t="s">
        <v>614</v>
      </c>
      <c r="J218" s="10" t="s">
        <v>439</v>
      </c>
      <c r="K218" s="5">
        <v>6</v>
      </c>
    </row>
    <row r="219" spans="1:11" ht="15" customHeight="1">
      <c r="A219" s="6">
        <v>32</v>
      </c>
      <c r="B219" s="8" t="s">
        <v>4</v>
      </c>
      <c r="C219" s="9" t="s">
        <v>393</v>
      </c>
      <c r="D219" s="10" t="s">
        <v>320</v>
      </c>
      <c r="E219" s="5">
        <v>10</v>
      </c>
      <c r="G219" s="6">
        <v>74</v>
      </c>
      <c r="H219" s="8" t="s">
        <v>4</v>
      </c>
      <c r="I219" s="9" t="s">
        <v>615</v>
      </c>
      <c r="J219" s="10" t="s">
        <v>439</v>
      </c>
      <c r="K219" s="5">
        <v>4</v>
      </c>
    </row>
    <row r="220" spans="1:11" ht="15" customHeight="1">
      <c r="A220" s="6">
        <v>33</v>
      </c>
      <c r="B220" s="8" t="s">
        <v>4</v>
      </c>
      <c r="C220" s="9" t="s">
        <v>394</v>
      </c>
      <c r="D220" s="10" t="s">
        <v>193</v>
      </c>
      <c r="E220" s="5">
        <v>20</v>
      </c>
      <c r="G220" s="6">
        <v>75</v>
      </c>
      <c r="H220" s="8" t="s">
        <v>4</v>
      </c>
      <c r="I220" s="9" t="s">
        <v>440</v>
      </c>
      <c r="J220" s="11" t="s">
        <v>672</v>
      </c>
      <c r="K220" s="5">
        <v>2</v>
      </c>
    </row>
    <row r="221" spans="1:11" ht="15" customHeight="1">
      <c r="A221" s="23">
        <v>34</v>
      </c>
      <c r="B221" s="24" t="s">
        <v>4</v>
      </c>
      <c r="C221" s="25" t="s">
        <v>612</v>
      </c>
      <c r="D221" s="26" t="s">
        <v>613</v>
      </c>
      <c r="E221" s="27">
        <v>24</v>
      </c>
      <c r="G221" s="6">
        <v>76</v>
      </c>
      <c r="H221" s="8" t="s">
        <v>4</v>
      </c>
      <c r="I221" s="9" t="s">
        <v>441</v>
      </c>
      <c r="J221" s="10" t="s">
        <v>442</v>
      </c>
      <c r="K221" s="5">
        <v>10</v>
      </c>
    </row>
    <row r="222" spans="1:11" ht="15" customHeight="1">
      <c r="A222" s="23">
        <v>35</v>
      </c>
      <c r="B222" s="24" t="s">
        <v>4</v>
      </c>
      <c r="C222" s="25" t="s">
        <v>395</v>
      </c>
      <c r="D222" s="26" t="s">
        <v>23</v>
      </c>
      <c r="E222" s="27">
        <v>4</v>
      </c>
      <c r="G222" s="6">
        <v>77</v>
      </c>
      <c r="H222" s="8" t="s">
        <v>4</v>
      </c>
      <c r="I222" s="9" t="s">
        <v>443</v>
      </c>
      <c r="J222" s="10" t="s">
        <v>734</v>
      </c>
      <c r="K222" s="5">
        <v>2</v>
      </c>
    </row>
    <row r="223" spans="1:11" ht="15" customHeight="1">
      <c r="A223" s="6">
        <v>36</v>
      </c>
      <c r="B223" s="8" t="s">
        <v>4</v>
      </c>
      <c r="C223" s="9" t="s">
        <v>396</v>
      </c>
      <c r="D223" s="12" t="s">
        <v>746</v>
      </c>
      <c r="E223" s="5">
        <v>2</v>
      </c>
      <c r="G223" s="6">
        <v>78</v>
      </c>
      <c r="H223" s="8" t="s">
        <v>4</v>
      </c>
      <c r="I223" s="9" t="s">
        <v>444</v>
      </c>
      <c r="J223" s="10" t="s">
        <v>747</v>
      </c>
      <c r="K223" s="5">
        <v>2</v>
      </c>
    </row>
    <row r="224" spans="1:11" ht="15" customHeight="1">
      <c r="A224" s="6">
        <v>37</v>
      </c>
      <c r="B224" s="8" t="s">
        <v>4</v>
      </c>
      <c r="C224" s="9" t="s">
        <v>397</v>
      </c>
      <c r="D224" s="10" t="s">
        <v>86</v>
      </c>
      <c r="E224" s="5">
        <v>4</v>
      </c>
      <c r="G224" s="6">
        <v>79</v>
      </c>
      <c r="H224" s="8" t="s">
        <v>4</v>
      </c>
      <c r="I224" s="9" t="s">
        <v>445</v>
      </c>
      <c r="J224" s="11" t="s">
        <v>748</v>
      </c>
      <c r="K224" s="5">
        <v>4</v>
      </c>
    </row>
    <row r="225" spans="1:11" ht="15" customHeight="1">
      <c r="A225" s="6">
        <v>38</v>
      </c>
      <c r="B225" s="8" t="s">
        <v>4</v>
      </c>
      <c r="C225" s="9" t="s">
        <v>398</v>
      </c>
      <c r="D225" s="10" t="s">
        <v>642</v>
      </c>
      <c r="E225" s="5">
        <v>2</v>
      </c>
      <c r="G225" s="6">
        <v>80</v>
      </c>
      <c r="H225" s="8" t="s">
        <v>4</v>
      </c>
      <c r="I225" s="9" t="s">
        <v>446</v>
      </c>
      <c r="J225" s="10" t="s">
        <v>447</v>
      </c>
      <c r="K225" s="5">
        <v>4</v>
      </c>
    </row>
    <row r="226" spans="1:11" ht="15" customHeight="1">
      <c r="A226" s="6">
        <v>39</v>
      </c>
      <c r="B226" s="8" t="s">
        <v>4</v>
      </c>
      <c r="C226" s="9" t="s">
        <v>399</v>
      </c>
      <c r="D226" s="10" t="s">
        <v>12</v>
      </c>
      <c r="E226" s="5">
        <v>4</v>
      </c>
      <c r="G226" s="6">
        <v>81</v>
      </c>
      <c r="H226" s="8" t="s">
        <v>4</v>
      </c>
      <c r="I226" s="9" t="s">
        <v>448</v>
      </c>
      <c r="J226" s="10" t="s">
        <v>758</v>
      </c>
      <c r="K226" s="5">
        <v>10</v>
      </c>
    </row>
    <row r="227" spans="1:11" ht="15" customHeight="1">
      <c r="A227" s="6">
        <v>40</v>
      </c>
      <c r="B227" s="8" t="s">
        <v>4</v>
      </c>
      <c r="C227" s="9" t="s">
        <v>400</v>
      </c>
      <c r="D227" s="10" t="s">
        <v>401</v>
      </c>
      <c r="E227" s="5">
        <v>4</v>
      </c>
      <c r="G227" s="6">
        <v>82</v>
      </c>
      <c r="H227" s="8" t="s">
        <v>4</v>
      </c>
      <c r="I227" s="9" t="s">
        <v>449</v>
      </c>
      <c r="J227" s="10" t="s">
        <v>106</v>
      </c>
      <c r="K227" s="5">
        <v>20</v>
      </c>
    </row>
    <row r="228" spans="1:11" ht="15" customHeight="1">
      <c r="A228" s="6">
        <v>41</v>
      </c>
      <c r="B228" s="8" t="s">
        <v>4</v>
      </c>
      <c r="C228" s="9" t="s">
        <v>402</v>
      </c>
      <c r="D228" s="10" t="s">
        <v>341</v>
      </c>
      <c r="E228" s="5">
        <v>6</v>
      </c>
      <c r="G228" s="6">
        <v>83</v>
      </c>
      <c r="H228" s="8" t="s">
        <v>4</v>
      </c>
      <c r="I228" s="9" t="s">
        <v>450</v>
      </c>
      <c r="J228" s="10" t="s">
        <v>734</v>
      </c>
      <c r="K228" s="5">
        <v>18</v>
      </c>
    </row>
    <row r="229" spans="1:11" ht="15" customHeight="1">
      <c r="A229" s="6">
        <v>42</v>
      </c>
      <c r="B229" s="8" t="s">
        <v>4</v>
      </c>
      <c r="C229" s="9" t="s">
        <v>403</v>
      </c>
      <c r="D229" s="10" t="s">
        <v>290</v>
      </c>
      <c r="E229" s="5">
        <v>6</v>
      </c>
      <c r="G229" s="6">
        <v>84</v>
      </c>
      <c r="H229" s="8" t="s">
        <v>4</v>
      </c>
      <c r="I229" s="9" t="s">
        <v>451</v>
      </c>
      <c r="J229" s="10" t="s">
        <v>193</v>
      </c>
      <c r="K229" s="5">
        <v>6</v>
      </c>
    </row>
    <row r="230" spans="1:11" ht="15" customHeight="1">
      <c r="A230" s="6">
        <v>43</v>
      </c>
      <c r="B230" s="8" t="s">
        <v>4</v>
      </c>
      <c r="C230" s="9" t="s">
        <v>404</v>
      </c>
      <c r="D230" s="10" t="s">
        <v>575</v>
      </c>
      <c r="E230" s="5">
        <v>30</v>
      </c>
      <c r="G230" s="6">
        <v>85</v>
      </c>
      <c r="H230" s="8" t="s">
        <v>4</v>
      </c>
      <c r="I230" s="9" t="s">
        <v>452</v>
      </c>
      <c r="J230" s="10" t="s">
        <v>649</v>
      </c>
      <c r="K230" s="5">
        <v>24</v>
      </c>
    </row>
    <row r="231" spans="1:11" ht="15" customHeight="1">
      <c r="A231" s="6">
        <v>44</v>
      </c>
      <c r="B231" s="8" t="s">
        <v>4</v>
      </c>
      <c r="C231" s="9" t="s">
        <v>405</v>
      </c>
      <c r="D231" s="10" t="s">
        <v>341</v>
      </c>
      <c r="E231" s="5">
        <v>14</v>
      </c>
      <c r="G231" s="6">
        <v>86</v>
      </c>
      <c r="H231" s="24" t="s">
        <v>4</v>
      </c>
      <c r="I231" s="25" t="s">
        <v>635</v>
      </c>
      <c r="J231" s="26" t="s">
        <v>453</v>
      </c>
      <c r="K231" s="27">
        <v>82</v>
      </c>
    </row>
    <row r="232" spans="1:11" ht="15" customHeight="1">
      <c r="A232" s="6">
        <v>45</v>
      </c>
      <c r="B232" s="8" t="s">
        <v>4</v>
      </c>
      <c r="C232" s="9" t="s">
        <v>406</v>
      </c>
      <c r="D232" s="10" t="s">
        <v>724</v>
      </c>
      <c r="E232" s="5">
        <v>20</v>
      </c>
      <c r="G232" s="6">
        <v>87</v>
      </c>
      <c r="H232" s="24" t="s">
        <v>4</v>
      </c>
      <c r="I232" s="25" t="s">
        <v>636</v>
      </c>
      <c r="J232" s="26" t="s">
        <v>674</v>
      </c>
      <c r="K232" s="27">
        <v>10</v>
      </c>
    </row>
    <row r="233" spans="1:11" ht="15" customHeight="1">
      <c r="A233" s="6">
        <v>46</v>
      </c>
      <c r="B233" s="8" t="s">
        <v>4</v>
      </c>
      <c r="C233" s="9" t="s">
        <v>407</v>
      </c>
      <c r="D233" s="10" t="s">
        <v>408</v>
      </c>
      <c r="E233" s="5">
        <v>30</v>
      </c>
      <c r="G233" s="6">
        <v>88</v>
      </c>
      <c r="H233" s="8" t="s">
        <v>4</v>
      </c>
      <c r="I233" s="9" t="s">
        <v>454</v>
      </c>
      <c r="J233" s="10" t="s">
        <v>675</v>
      </c>
      <c r="K233" s="5">
        <v>2</v>
      </c>
    </row>
    <row r="234" spans="1:11" ht="15" customHeight="1">
      <c r="A234" s="6">
        <v>47</v>
      </c>
      <c r="B234" s="8" t="s">
        <v>4</v>
      </c>
      <c r="C234" s="9" t="s">
        <v>409</v>
      </c>
      <c r="D234" s="10" t="s">
        <v>766</v>
      </c>
      <c r="E234" s="5">
        <v>10</v>
      </c>
      <c r="G234" s="6">
        <v>89</v>
      </c>
      <c r="H234" s="8" t="s">
        <v>4</v>
      </c>
      <c r="I234" s="9" t="s">
        <v>455</v>
      </c>
      <c r="J234" s="14" t="s">
        <v>720</v>
      </c>
      <c r="K234" s="5">
        <v>2</v>
      </c>
    </row>
    <row r="235" spans="1:11" ht="15" customHeight="1">
      <c r="A235" s="6">
        <v>48</v>
      </c>
      <c r="B235" s="8" t="s">
        <v>4</v>
      </c>
      <c r="C235" s="9" t="s">
        <v>410</v>
      </c>
      <c r="D235" s="10" t="s">
        <v>645</v>
      </c>
      <c r="E235" s="5">
        <v>6</v>
      </c>
      <c r="G235" s="6">
        <v>90</v>
      </c>
      <c r="H235" s="8" t="s">
        <v>4</v>
      </c>
      <c r="I235" s="9" t="s">
        <v>456</v>
      </c>
      <c r="J235" s="10" t="s">
        <v>114</v>
      </c>
      <c r="K235" s="5">
        <v>4</v>
      </c>
    </row>
    <row r="236" spans="1:11" ht="15" customHeight="1">
      <c r="A236" s="6">
        <v>49</v>
      </c>
      <c r="B236" s="8" t="s">
        <v>4</v>
      </c>
      <c r="C236" s="9" t="s">
        <v>411</v>
      </c>
      <c r="D236" s="10" t="s">
        <v>408</v>
      </c>
      <c r="E236" s="5">
        <v>10</v>
      </c>
      <c r="G236" s="6">
        <v>91</v>
      </c>
      <c r="H236" s="8" t="s">
        <v>4</v>
      </c>
      <c r="I236" s="9" t="s">
        <v>457</v>
      </c>
      <c r="J236" s="10" t="s">
        <v>458</v>
      </c>
      <c r="K236" s="5">
        <v>18</v>
      </c>
    </row>
    <row r="237" spans="1:11" s="7" customFormat="1" ht="15" customHeight="1">
      <c r="A237" s="6">
        <v>50</v>
      </c>
      <c r="B237" s="8" t="s">
        <v>4</v>
      </c>
      <c r="C237" s="9" t="s">
        <v>412</v>
      </c>
      <c r="D237" s="10" t="s">
        <v>286</v>
      </c>
      <c r="E237" s="5">
        <v>4</v>
      </c>
      <c r="G237" s="6">
        <v>92</v>
      </c>
      <c r="H237" s="8" t="s">
        <v>4</v>
      </c>
      <c r="I237" s="9" t="s">
        <v>459</v>
      </c>
      <c r="J237" s="10" t="s">
        <v>193</v>
      </c>
      <c r="K237" s="5">
        <v>4</v>
      </c>
    </row>
    <row r="238" spans="1:11" ht="15" customHeight="1">
      <c r="A238" s="6">
        <v>51</v>
      </c>
      <c r="B238" s="8" t="s">
        <v>4</v>
      </c>
      <c r="C238" s="9" t="s">
        <v>413</v>
      </c>
      <c r="D238" s="10" t="s">
        <v>673</v>
      </c>
      <c r="E238" s="5">
        <v>20</v>
      </c>
      <c r="G238" s="6">
        <v>93</v>
      </c>
      <c r="H238" s="8" t="s">
        <v>4</v>
      </c>
      <c r="I238" s="9" t="s">
        <v>460</v>
      </c>
      <c r="J238" s="10" t="s">
        <v>305</v>
      </c>
      <c r="K238" s="5">
        <v>2</v>
      </c>
    </row>
    <row r="239" spans="1:11" ht="15" customHeight="1">
      <c r="A239" s="6">
        <v>52</v>
      </c>
      <c r="B239" s="8" t="s">
        <v>4</v>
      </c>
      <c r="C239" s="9" t="s">
        <v>414</v>
      </c>
      <c r="D239" s="10" t="s">
        <v>401</v>
      </c>
      <c r="E239" s="5">
        <v>20</v>
      </c>
      <c r="G239" s="6">
        <v>94</v>
      </c>
      <c r="H239" s="8" t="s">
        <v>4</v>
      </c>
      <c r="I239" s="9" t="s">
        <v>461</v>
      </c>
      <c r="J239" s="10" t="s">
        <v>114</v>
      </c>
      <c r="K239" s="5">
        <v>6</v>
      </c>
    </row>
    <row r="240" spans="1:11" ht="15" customHeight="1">
      <c r="A240" s="6">
        <v>53</v>
      </c>
      <c r="B240" s="8" t="s">
        <v>4</v>
      </c>
      <c r="C240" s="9" t="s">
        <v>415</v>
      </c>
      <c r="D240" s="10" t="s">
        <v>416</v>
      </c>
      <c r="E240" s="5">
        <v>20</v>
      </c>
      <c r="G240" s="6">
        <v>95</v>
      </c>
      <c r="H240" s="8" t="s">
        <v>4</v>
      </c>
      <c r="I240" s="9" t="s">
        <v>462</v>
      </c>
      <c r="J240" s="10" t="s">
        <v>463</v>
      </c>
      <c r="K240" s="5">
        <v>10</v>
      </c>
    </row>
    <row r="241" spans="1:11" ht="15" customHeight="1">
      <c r="A241" s="6">
        <v>54</v>
      </c>
      <c r="B241" s="8" t="s">
        <v>4</v>
      </c>
      <c r="C241" s="9" t="s">
        <v>417</v>
      </c>
      <c r="D241" s="10" t="s">
        <v>418</v>
      </c>
      <c r="E241" s="5">
        <v>20</v>
      </c>
      <c r="G241" s="6">
        <v>96</v>
      </c>
      <c r="H241" s="8" t="s">
        <v>4</v>
      </c>
      <c r="I241" s="9" t="s">
        <v>464</v>
      </c>
      <c r="J241" s="10" t="s">
        <v>688</v>
      </c>
      <c r="K241" s="5">
        <v>4</v>
      </c>
    </row>
    <row r="242" spans="1:11" ht="15" customHeight="1">
      <c r="A242" s="6">
        <v>55</v>
      </c>
      <c r="B242" s="8" t="s">
        <v>4</v>
      </c>
      <c r="C242" s="9" t="s">
        <v>419</v>
      </c>
      <c r="D242" s="10" t="s">
        <v>420</v>
      </c>
      <c r="E242" s="5">
        <v>8</v>
      </c>
      <c r="G242" s="6">
        <v>97</v>
      </c>
      <c r="H242" s="8" t="s">
        <v>4</v>
      </c>
      <c r="I242" s="9" t="s">
        <v>465</v>
      </c>
      <c r="J242" s="10" t="s">
        <v>463</v>
      </c>
      <c r="K242" s="5">
        <v>2</v>
      </c>
    </row>
    <row r="243" spans="1:11" ht="15" customHeight="1">
      <c r="A243" s="6">
        <v>56</v>
      </c>
      <c r="B243" s="8" t="s">
        <v>4</v>
      </c>
      <c r="C243" s="9" t="s">
        <v>421</v>
      </c>
      <c r="D243" s="10" t="s">
        <v>422</v>
      </c>
      <c r="E243" s="5">
        <v>10</v>
      </c>
      <c r="G243" s="23">
        <v>98</v>
      </c>
      <c r="H243" s="24" t="s">
        <v>4</v>
      </c>
      <c r="I243" s="25" t="s">
        <v>466</v>
      </c>
      <c r="J243" s="26" t="s">
        <v>467</v>
      </c>
      <c r="K243" s="27">
        <v>6</v>
      </c>
    </row>
    <row r="244" spans="1:11" ht="15" customHeight="1">
      <c r="A244" s="6">
        <v>57</v>
      </c>
      <c r="B244" s="8" t="s">
        <v>4</v>
      </c>
      <c r="C244" s="9" t="s">
        <v>423</v>
      </c>
      <c r="D244" s="10" t="s">
        <v>305</v>
      </c>
      <c r="E244" s="5">
        <v>2</v>
      </c>
      <c r="G244" s="6">
        <v>99</v>
      </c>
      <c r="H244" s="8" t="s">
        <v>4</v>
      </c>
      <c r="I244" s="9" t="s">
        <v>468</v>
      </c>
      <c r="J244" s="10" t="s">
        <v>749</v>
      </c>
      <c r="K244" s="5">
        <v>2</v>
      </c>
    </row>
    <row r="245" spans="1:11" ht="15" customHeight="1">
      <c r="A245" s="6">
        <v>58</v>
      </c>
      <c r="B245" s="8" t="s">
        <v>4</v>
      </c>
      <c r="C245" s="9" t="s">
        <v>424</v>
      </c>
      <c r="D245" s="10" t="s">
        <v>725</v>
      </c>
      <c r="E245" s="5">
        <v>20</v>
      </c>
      <c r="G245" s="6">
        <v>100</v>
      </c>
      <c r="H245" s="8" t="s">
        <v>4</v>
      </c>
      <c r="I245" s="9" t="s">
        <v>469</v>
      </c>
      <c r="J245" s="10" t="s">
        <v>750</v>
      </c>
      <c r="K245" s="5">
        <v>2</v>
      </c>
    </row>
    <row r="246" spans="1:11" ht="15" customHeight="1">
      <c r="A246" s="6">
        <v>59</v>
      </c>
      <c r="B246" s="8" t="s">
        <v>4</v>
      </c>
      <c r="C246" s="9" t="s">
        <v>425</v>
      </c>
      <c r="D246" s="10" t="s">
        <v>726</v>
      </c>
      <c r="E246" s="5">
        <v>30</v>
      </c>
      <c r="G246" s="6">
        <v>101</v>
      </c>
      <c r="H246" s="8" t="s">
        <v>4</v>
      </c>
      <c r="I246" s="9" t="s">
        <v>470</v>
      </c>
      <c r="J246" s="10" t="s">
        <v>618</v>
      </c>
      <c r="K246" s="5">
        <v>4</v>
      </c>
    </row>
    <row r="247" spans="1:11" ht="15" customHeight="1">
      <c r="A247" s="6">
        <v>60</v>
      </c>
      <c r="B247" s="8" t="s">
        <v>4</v>
      </c>
      <c r="C247" s="9" t="s">
        <v>426</v>
      </c>
      <c r="D247" s="10" t="s">
        <v>767</v>
      </c>
      <c r="E247" s="5">
        <v>30</v>
      </c>
      <c r="G247" s="6">
        <v>102</v>
      </c>
      <c r="H247" s="8" t="s">
        <v>4</v>
      </c>
      <c r="I247" s="9" t="s">
        <v>471</v>
      </c>
      <c r="J247" s="10" t="s">
        <v>453</v>
      </c>
      <c r="K247" s="5">
        <v>10</v>
      </c>
    </row>
    <row r="248" spans="1:11" ht="15" customHeight="1"/>
    <row r="249" spans="1:11" ht="18" customHeight="1">
      <c r="A249" s="7"/>
      <c r="B249" s="7"/>
      <c r="C249" s="7"/>
      <c r="D249" s="7"/>
      <c r="E249" s="79" t="s">
        <v>590</v>
      </c>
      <c r="F249" s="80"/>
      <c r="G249" s="80"/>
      <c r="H249" s="80"/>
      <c r="I249" s="81"/>
      <c r="J249" s="71">
        <f>J250/2</f>
        <v>637</v>
      </c>
      <c r="K249" s="21" t="s">
        <v>591</v>
      </c>
    </row>
    <row r="250" spans="1:11" ht="18" customHeight="1">
      <c r="D250" s="63"/>
      <c r="E250" s="97" t="s">
        <v>592</v>
      </c>
      <c r="F250" s="98"/>
      <c r="G250" s="98"/>
      <c r="H250" s="98"/>
      <c r="I250" s="99"/>
      <c r="J250" s="71">
        <f>SUM(E195:E247,K195:K247)</f>
        <v>1274</v>
      </c>
      <c r="K250" s="21" t="s">
        <v>589</v>
      </c>
    </row>
    <row r="251" spans="1:11" ht="15" customHeight="1"/>
    <row r="252" spans="1:11" ht="15" customHeight="1"/>
    <row r="253" spans="1:11" ht="15" customHeight="1"/>
    <row r="254" spans="1:11" ht="15" customHeight="1"/>
    <row r="255" spans="1:11" ht="15" customHeight="1"/>
    <row r="256" spans="1:11" ht="21" customHeight="1">
      <c r="A256" s="74" t="s">
        <v>604</v>
      </c>
      <c r="B256" s="74"/>
      <c r="C256" s="74"/>
      <c r="D256" s="74"/>
      <c r="E256" s="74"/>
      <c r="F256" s="74"/>
      <c r="G256" s="74"/>
      <c r="H256" s="74"/>
      <c r="I256" s="74"/>
      <c r="J256" s="74"/>
      <c r="K256" s="74"/>
    </row>
    <row r="257" spans="1:11" ht="9" customHeight="1"/>
    <row r="258" spans="1:11" ht="15" customHeight="1">
      <c r="A258" s="4" t="s">
        <v>0</v>
      </c>
      <c r="B258" s="75" t="s">
        <v>1</v>
      </c>
      <c r="C258" s="76"/>
      <c r="D258" s="5" t="s">
        <v>2</v>
      </c>
      <c r="E258" s="6" t="s">
        <v>3</v>
      </c>
      <c r="G258" s="4" t="s">
        <v>0</v>
      </c>
      <c r="H258" s="75" t="s">
        <v>1</v>
      </c>
      <c r="I258" s="76"/>
      <c r="J258" s="5" t="s">
        <v>2</v>
      </c>
      <c r="K258" s="6" t="s">
        <v>3</v>
      </c>
    </row>
    <row r="259" spans="1:11" ht="15" customHeight="1">
      <c r="A259" s="6">
        <v>1</v>
      </c>
      <c r="B259" s="8" t="s">
        <v>4</v>
      </c>
      <c r="C259" s="9" t="s">
        <v>472</v>
      </c>
      <c r="D259" s="10" t="s">
        <v>44</v>
      </c>
      <c r="E259" s="5">
        <v>5</v>
      </c>
      <c r="G259" s="23">
        <v>35</v>
      </c>
      <c r="H259" s="24" t="s">
        <v>4</v>
      </c>
      <c r="I259" s="25" t="s">
        <v>507</v>
      </c>
      <c r="J259" s="26" t="s">
        <v>476</v>
      </c>
      <c r="K259" s="27">
        <v>24</v>
      </c>
    </row>
    <row r="260" spans="1:11" ht="15" customHeight="1">
      <c r="A260" s="6">
        <v>2</v>
      </c>
      <c r="B260" s="8" t="s">
        <v>4</v>
      </c>
      <c r="C260" s="9" t="s">
        <v>473</v>
      </c>
      <c r="D260" s="10" t="s">
        <v>265</v>
      </c>
      <c r="E260" s="5">
        <v>10</v>
      </c>
      <c r="G260" s="23">
        <v>36</v>
      </c>
      <c r="H260" s="24" t="s">
        <v>4</v>
      </c>
      <c r="I260" s="25" t="s">
        <v>508</v>
      </c>
      <c r="J260" s="26" t="s">
        <v>152</v>
      </c>
      <c r="K260" s="27">
        <v>30</v>
      </c>
    </row>
    <row r="261" spans="1:11" ht="15" customHeight="1">
      <c r="A261" s="6">
        <v>3</v>
      </c>
      <c r="B261" s="8" t="s">
        <v>4</v>
      </c>
      <c r="C261" s="9" t="s">
        <v>474</v>
      </c>
      <c r="D261" s="11" t="s">
        <v>689</v>
      </c>
      <c r="E261" s="5">
        <v>12</v>
      </c>
      <c r="G261" s="23">
        <v>37</v>
      </c>
      <c r="H261" s="24" t="s">
        <v>4</v>
      </c>
      <c r="I261" s="25" t="s">
        <v>509</v>
      </c>
      <c r="J261" s="26" t="s">
        <v>510</v>
      </c>
      <c r="K261" s="27">
        <v>30</v>
      </c>
    </row>
    <row r="262" spans="1:11" ht="15" customHeight="1">
      <c r="A262" s="6">
        <v>4</v>
      </c>
      <c r="B262" s="8" t="s">
        <v>4</v>
      </c>
      <c r="C262" s="9" t="s">
        <v>475</v>
      </c>
      <c r="D262" s="10" t="s">
        <v>476</v>
      </c>
      <c r="E262" s="5">
        <v>2</v>
      </c>
      <c r="G262" s="23">
        <v>38</v>
      </c>
      <c r="H262" s="24" t="s">
        <v>4</v>
      </c>
      <c r="I262" s="25" t="s">
        <v>511</v>
      </c>
      <c r="J262" s="26" t="s">
        <v>40</v>
      </c>
      <c r="K262" s="27">
        <v>4</v>
      </c>
    </row>
    <row r="263" spans="1:11" ht="15" customHeight="1">
      <c r="A263" s="6">
        <v>5</v>
      </c>
      <c r="B263" s="8" t="s">
        <v>4</v>
      </c>
      <c r="C263" s="9" t="s">
        <v>477</v>
      </c>
      <c r="D263" s="10" t="s">
        <v>763</v>
      </c>
      <c r="E263" s="5">
        <v>2</v>
      </c>
      <c r="G263" s="23">
        <v>39</v>
      </c>
      <c r="H263" s="24" t="s">
        <v>4</v>
      </c>
      <c r="I263" s="25" t="s">
        <v>512</v>
      </c>
      <c r="J263" s="26" t="s">
        <v>40</v>
      </c>
      <c r="K263" s="27">
        <v>1</v>
      </c>
    </row>
    <row r="264" spans="1:11" s="7" customFormat="1" ht="15" customHeight="1">
      <c r="A264" s="6">
        <v>6</v>
      </c>
      <c r="B264" s="8" t="s">
        <v>4</v>
      </c>
      <c r="C264" s="9" t="s">
        <v>478</v>
      </c>
      <c r="D264" s="10" t="s">
        <v>479</v>
      </c>
      <c r="E264" s="5">
        <v>10</v>
      </c>
      <c r="G264" s="23">
        <v>40</v>
      </c>
      <c r="H264" s="24" t="s">
        <v>4</v>
      </c>
      <c r="I264" s="25" t="s">
        <v>513</v>
      </c>
      <c r="J264" s="26" t="s">
        <v>649</v>
      </c>
      <c r="K264" s="27">
        <v>3</v>
      </c>
    </row>
    <row r="265" spans="1:11" ht="15" customHeight="1">
      <c r="A265" s="6">
        <v>7</v>
      </c>
      <c r="B265" s="8" t="s">
        <v>4</v>
      </c>
      <c r="C265" s="9" t="s">
        <v>480</v>
      </c>
      <c r="D265" s="10" t="s">
        <v>12</v>
      </c>
      <c r="E265" s="5">
        <v>2</v>
      </c>
      <c r="G265" s="23">
        <v>41</v>
      </c>
      <c r="H265" s="24" t="s">
        <v>4</v>
      </c>
      <c r="I265" s="25" t="s">
        <v>260</v>
      </c>
      <c r="J265" s="26" t="s">
        <v>261</v>
      </c>
      <c r="K265" s="27">
        <v>15</v>
      </c>
    </row>
    <row r="266" spans="1:11" ht="15" customHeight="1">
      <c r="A266" s="6">
        <v>8</v>
      </c>
      <c r="B266" s="8" t="s">
        <v>4</v>
      </c>
      <c r="C266" s="9" t="s">
        <v>481</v>
      </c>
      <c r="D266" s="10" t="s">
        <v>362</v>
      </c>
      <c r="E266" s="5">
        <v>10</v>
      </c>
      <c r="G266" s="23">
        <v>42</v>
      </c>
      <c r="H266" s="24" t="s">
        <v>4</v>
      </c>
      <c r="I266" s="25" t="s">
        <v>514</v>
      </c>
      <c r="J266" s="26" t="s">
        <v>78</v>
      </c>
      <c r="K266" s="27">
        <v>10</v>
      </c>
    </row>
    <row r="267" spans="1:11" ht="15" customHeight="1">
      <c r="A267" s="6">
        <v>9</v>
      </c>
      <c r="B267" s="8" t="s">
        <v>4</v>
      </c>
      <c r="C267" s="9" t="s">
        <v>482</v>
      </c>
      <c r="D267" s="10" t="s">
        <v>6</v>
      </c>
      <c r="E267" s="5">
        <v>4</v>
      </c>
      <c r="G267" s="23">
        <v>43</v>
      </c>
      <c r="H267" s="24" t="s">
        <v>4</v>
      </c>
      <c r="I267" s="25" t="s">
        <v>621</v>
      </c>
      <c r="J267" s="26" t="s">
        <v>645</v>
      </c>
      <c r="K267" s="27">
        <v>4</v>
      </c>
    </row>
    <row r="268" spans="1:11" ht="15" customHeight="1">
      <c r="A268" s="6">
        <v>10</v>
      </c>
      <c r="B268" s="8" t="s">
        <v>4</v>
      </c>
      <c r="C268" s="9" t="s">
        <v>633</v>
      </c>
      <c r="D268" s="10" t="s">
        <v>25</v>
      </c>
      <c r="E268" s="5">
        <v>2</v>
      </c>
      <c r="G268" s="23">
        <v>44</v>
      </c>
      <c r="H268" s="24" t="s">
        <v>4</v>
      </c>
      <c r="I268" s="25" t="s">
        <v>515</v>
      </c>
      <c r="J268" s="26" t="s">
        <v>516</v>
      </c>
      <c r="K268" s="27">
        <v>2</v>
      </c>
    </row>
    <row r="269" spans="1:11" ht="15" customHeight="1">
      <c r="A269" s="6">
        <v>11</v>
      </c>
      <c r="B269" s="8" t="s">
        <v>4</v>
      </c>
      <c r="C269" s="9" t="s">
        <v>483</v>
      </c>
      <c r="D269" s="10" t="s">
        <v>51</v>
      </c>
      <c r="E269" s="5">
        <v>6</v>
      </c>
      <c r="G269" s="23">
        <v>45</v>
      </c>
      <c r="H269" s="24" t="s">
        <v>4</v>
      </c>
      <c r="I269" s="25" t="s">
        <v>620</v>
      </c>
      <c r="J269" s="26" t="s">
        <v>67</v>
      </c>
      <c r="K269" s="27">
        <v>5</v>
      </c>
    </row>
    <row r="270" spans="1:11" ht="15" customHeight="1">
      <c r="A270" s="6">
        <v>12</v>
      </c>
      <c r="B270" s="8" t="s">
        <v>4</v>
      </c>
      <c r="C270" s="9" t="s">
        <v>484</v>
      </c>
      <c r="D270" s="10" t="s">
        <v>763</v>
      </c>
      <c r="E270" s="5">
        <v>2</v>
      </c>
      <c r="G270" s="6">
        <v>46</v>
      </c>
      <c r="H270" s="8" t="s">
        <v>4</v>
      </c>
      <c r="I270" s="9" t="s">
        <v>517</v>
      </c>
      <c r="J270" s="10" t="s">
        <v>518</v>
      </c>
      <c r="K270" s="5">
        <v>5</v>
      </c>
    </row>
    <row r="271" spans="1:11" ht="15" customHeight="1">
      <c r="A271" s="6">
        <v>13</v>
      </c>
      <c r="B271" s="8" t="s">
        <v>4</v>
      </c>
      <c r="C271" s="9" t="s">
        <v>485</v>
      </c>
      <c r="D271" s="10" t="s">
        <v>305</v>
      </c>
      <c r="E271" s="5">
        <v>1</v>
      </c>
      <c r="G271" s="6">
        <v>47</v>
      </c>
      <c r="H271" s="8" t="s">
        <v>4</v>
      </c>
      <c r="I271" s="9" t="s">
        <v>519</v>
      </c>
      <c r="J271" s="10" t="s">
        <v>576</v>
      </c>
      <c r="K271" s="5">
        <v>15</v>
      </c>
    </row>
    <row r="272" spans="1:11" ht="15" customHeight="1">
      <c r="A272" s="6">
        <v>14</v>
      </c>
      <c r="B272" s="8" t="s">
        <v>4</v>
      </c>
      <c r="C272" s="9" t="s">
        <v>486</v>
      </c>
      <c r="D272" s="10" t="s">
        <v>751</v>
      </c>
      <c r="E272" s="5">
        <v>1</v>
      </c>
      <c r="G272" s="6">
        <v>48</v>
      </c>
      <c r="H272" s="8" t="s">
        <v>4</v>
      </c>
      <c r="I272" s="9" t="s">
        <v>520</v>
      </c>
      <c r="J272" s="10" t="s">
        <v>691</v>
      </c>
      <c r="K272" s="5">
        <v>4</v>
      </c>
    </row>
    <row r="273" spans="1:11" ht="15" customHeight="1">
      <c r="A273" s="6">
        <v>15</v>
      </c>
      <c r="B273" s="8" t="s">
        <v>4</v>
      </c>
      <c r="C273" s="9" t="s">
        <v>487</v>
      </c>
      <c r="D273" s="10" t="s">
        <v>488</v>
      </c>
      <c r="E273" s="5">
        <v>1</v>
      </c>
      <c r="G273" s="6">
        <v>49</v>
      </c>
      <c r="H273" s="8" t="s">
        <v>4</v>
      </c>
      <c r="I273" s="9" t="s">
        <v>521</v>
      </c>
      <c r="J273" s="10" t="s">
        <v>108</v>
      </c>
      <c r="K273" s="5">
        <v>3</v>
      </c>
    </row>
    <row r="274" spans="1:11" ht="15" customHeight="1">
      <c r="A274" s="6">
        <v>16</v>
      </c>
      <c r="B274" s="8" t="s">
        <v>4</v>
      </c>
      <c r="C274" s="9" t="s">
        <v>489</v>
      </c>
      <c r="D274" s="10" t="s">
        <v>763</v>
      </c>
      <c r="E274" s="5">
        <v>1</v>
      </c>
      <c r="G274" s="6">
        <v>50</v>
      </c>
      <c r="H274" s="8" t="s">
        <v>4</v>
      </c>
      <c r="I274" s="9" t="s">
        <v>522</v>
      </c>
      <c r="J274" s="10" t="s">
        <v>37</v>
      </c>
      <c r="K274" s="5">
        <v>3</v>
      </c>
    </row>
    <row r="275" spans="1:11" ht="15" customHeight="1">
      <c r="A275" s="6">
        <v>17</v>
      </c>
      <c r="B275" s="8" t="s">
        <v>4</v>
      </c>
      <c r="C275" s="9" t="s">
        <v>490</v>
      </c>
      <c r="D275" s="10" t="s">
        <v>25</v>
      </c>
      <c r="E275" s="5">
        <v>6</v>
      </c>
      <c r="G275" s="6">
        <v>51</v>
      </c>
      <c r="H275" s="8" t="s">
        <v>4</v>
      </c>
      <c r="I275" s="9" t="s">
        <v>523</v>
      </c>
      <c r="J275" s="10" t="s">
        <v>518</v>
      </c>
      <c r="K275" s="5">
        <v>4</v>
      </c>
    </row>
    <row r="276" spans="1:11" ht="15" customHeight="1">
      <c r="A276" s="6">
        <v>18</v>
      </c>
      <c r="B276" s="8" t="s">
        <v>4</v>
      </c>
      <c r="C276" s="9" t="s">
        <v>491</v>
      </c>
      <c r="D276" s="13" t="s">
        <v>740</v>
      </c>
      <c r="E276" s="5">
        <v>2</v>
      </c>
      <c r="G276" s="6">
        <v>52</v>
      </c>
      <c r="H276" s="8" t="s">
        <v>4</v>
      </c>
      <c r="I276" s="9" t="s">
        <v>524</v>
      </c>
      <c r="J276" s="10" t="s">
        <v>442</v>
      </c>
      <c r="K276" s="5">
        <v>5</v>
      </c>
    </row>
    <row r="277" spans="1:11" ht="15" customHeight="1">
      <c r="A277" s="6">
        <v>19</v>
      </c>
      <c r="B277" s="8" t="s">
        <v>4</v>
      </c>
      <c r="C277" s="9" t="s">
        <v>492</v>
      </c>
      <c r="D277" s="13" t="s">
        <v>742</v>
      </c>
      <c r="E277" s="5">
        <v>2</v>
      </c>
      <c r="G277" s="6">
        <v>53</v>
      </c>
      <c r="H277" s="8" t="s">
        <v>4</v>
      </c>
      <c r="I277" s="9" t="s">
        <v>525</v>
      </c>
      <c r="J277" s="10" t="s">
        <v>649</v>
      </c>
      <c r="K277" s="5">
        <v>5</v>
      </c>
    </row>
    <row r="278" spans="1:11" ht="15" customHeight="1">
      <c r="A278" s="6">
        <v>20</v>
      </c>
      <c r="B278" s="8" t="s">
        <v>4</v>
      </c>
      <c r="C278" s="9" t="s">
        <v>493</v>
      </c>
      <c r="D278" s="10" t="s">
        <v>691</v>
      </c>
      <c r="E278" s="5">
        <v>10</v>
      </c>
      <c r="G278" s="23">
        <v>54</v>
      </c>
      <c r="H278" s="24" t="s">
        <v>4</v>
      </c>
      <c r="I278" s="25" t="s">
        <v>526</v>
      </c>
      <c r="J278" s="26" t="s">
        <v>527</v>
      </c>
      <c r="K278" s="27">
        <v>20</v>
      </c>
    </row>
    <row r="279" spans="1:11" ht="15" customHeight="1">
      <c r="A279" s="6">
        <v>21</v>
      </c>
      <c r="B279" s="8" t="s">
        <v>4</v>
      </c>
      <c r="C279" s="9" t="s">
        <v>494</v>
      </c>
      <c r="D279" s="10" t="s">
        <v>677</v>
      </c>
      <c r="E279" s="5">
        <v>2</v>
      </c>
      <c r="G279" s="23">
        <v>55</v>
      </c>
      <c r="H279" s="24" t="s">
        <v>4</v>
      </c>
      <c r="I279" s="25" t="s">
        <v>528</v>
      </c>
      <c r="J279" s="26" t="s">
        <v>759</v>
      </c>
      <c r="K279" s="27">
        <v>10</v>
      </c>
    </row>
    <row r="280" spans="1:11" ht="15" customHeight="1">
      <c r="A280" s="6">
        <v>22</v>
      </c>
      <c r="B280" s="8" t="s">
        <v>4</v>
      </c>
      <c r="C280" s="9" t="s">
        <v>495</v>
      </c>
      <c r="D280" s="11" t="s">
        <v>717</v>
      </c>
      <c r="E280" s="5">
        <v>2</v>
      </c>
      <c r="G280" s="23">
        <v>56</v>
      </c>
      <c r="H280" s="24" t="s">
        <v>4</v>
      </c>
      <c r="I280" s="25" t="s">
        <v>529</v>
      </c>
      <c r="J280" s="26" t="s">
        <v>648</v>
      </c>
      <c r="K280" s="27">
        <v>10</v>
      </c>
    </row>
    <row r="281" spans="1:11" ht="15" customHeight="1">
      <c r="A281" s="6">
        <v>23</v>
      </c>
      <c r="B281" s="8" t="s">
        <v>4</v>
      </c>
      <c r="C281" s="9" t="s">
        <v>496</v>
      </c>
      <c r="D281" s="11" t="s">
        <v>719</v>
      </c>
      <c r="E281" s="5">
        <v>2</v>
      </c>
      <c r="G281" s="23">
        <v>57</v>
      </c>
      <c r="H281" s="24" t="s">
        <v>4</v>
      </c>
      <c r="I281" s="25" t="s">
        <v>530</v>
      </c>
      <c r="J281" s="26" t="s">
        <v>647</v>
      </c>
      <c r="K281" s="27">
        <v>14</v>
      </c>
    </row>
    <row r="282" spans="1:11" ht="15" customHeight="1">
      <c r="A282" s="6">
        <v>24</v>
      </c>
      <c r="B282" s="8" t="s">
        <v>4</v>
      </c>
      <c r="C282" s="9" t="s">
        <v>497</v>
      </c>
      <c r="D282" s="10" t="s">
        <v>326</v>
      </c>
      <c r="E282" s="5">
        <v>1</v>
      </c>
      <c r="G282" s="23">
        <v>58</v>
      </c>
      <c r="H282" s="24" t="s">
        <v>4</v>
      </c>
      <c r="I282" s="25" t="s">
        <v>531</v>
      </c>
      <c r="J282" s="26" t="s">
        <v>350</v>
      </c>
      <c r="K282" s="27">
        <v>12</v>
      </c>
    </row>
    <row r="283" spans="1:11" ht="15" customHeight="1">
      <c r="A283" s="6">
        <v>25</v>
      </c>
      <c r="B283" s="8" t="s">
        <v>4</v>
      </c>
      <c r="C283" s="9" t="s">
        <v>498</v>
      </c>
      <c r="D283" s="13" t="s">
        <v>617</v>
      </c>
      <c r="E283" s="5">
        <v>8</v>
      </c>
      <c r="G283" s="23">
        <v>59</v>
      </c>
      <c r="H283" s="24" t="s">
        <v>4</v>
      </c>
      <c r="I283" s="25" t="s">
        <v>532</v>
      </c>
      <c r="J283" s="26" t="s">
        <v>488</v>
      </c>
      <c r="K283" s="27">
        <v>1</v>
      </c>
    </row>
    <row r="284" spans="1:11" ht="15" customHeight="1">
      <c r="A284" s="6">
        <v>26</v>
      </c>
      <c r="B284" s="8" t="s">
        <v>4</v>
      </c>
      <c r="C284" s="9" t="s">
        <v>499</v>
      </c>
      <c r="D284" s="10" t="s">
        <v>141</v>
      </c>
      <c r="E284" s="5">
        <v>4</v>
      </c>
      <c r="G284" s="23">
        <v>60</v>
      </c>
      <c r="H284" s="24" t="s">
        <v>4</v>
      </c>
      <c r="I284" s="25" t="s">
        <v>533</v>
      </c>
      <c r="J284" s="26" t="s">
        <v>753</v>
      </c>
      <c r="K284" s="27">
        <v>2</v>
      </c>
    </row>
    <row r="285" spans="1:11" ht="15" customHeight="1">
      <c r="A285" s="6">
        <v>27</v>
      </c>
      <c r="B285" s="8" t="s">
        <v>4</v>
      </c>
      <c r="C285" s="9" t="s">
        <v>500</v>
      </c>
      <c r="D285" s="10" t="s">
        <v>286</v>
      </c>
      <c r="E285" s="5">
        <v>5</v>
      </c>
      <c r="G285" s="23">
        <v>61</v>
      </c>
      <c r="H285" s="24" t="s">
        <v>4</v>
      </c>
      <c r="I285" s="25" t="s">
        <v>534</v>
      </c>
      <c r="J285" s="26" t="s">
        <v>535</v>
      </c>
      <c r="K285" s="27">
        <v>1</v>
      </c>
    </row>
    <row r="286" spans="1:11" ht="15" customHeight="1">
      <c r="A286" s="6">
        <v>28</v>
      </c>
      <c r="B286" s="8" t="s">
        <v>4</v>
      </c>
      <c r="C286" s="9" t="s">
        <v>501</v>
      </c>
      <c r="D286" s="10" t="s">
        <v>261</v>
      </c>
      <c r="E286" s="5">
        <v>15</v>
      </c>
      <c r="G286" s="23">
        <v>62</v>
      </c>
      <c r="H286" s="24" t="s">
        <v>4</v>
      </c>
      <c r="I286" s="25" t="s">
        <v>536</v>
      </c>
      <c r="J286" s="26" t="s">
        <v>649</v>
      </c>
      <c r="K286" s="27">
        <v>20</v>
      </c>
    </row>
    <row r="287" spans="1:11" ht="15" customHeight="1">
      <c r="A287" s="6">
        <v>29</v>
      </c>
      <c r="B287" s="8" t="s">
        <v>4</v>
      </c>
      <c r="C287" s="9" t="s">
        <v>502</v>
      </c>
      <c r="D287" s="10" t="s">
        <v>40</v>
      </c>
      <c r="E287" s="5">
        <v>4</v>
      </c>
      <c r="G287" s="23">
        <v>63</v>
      </c>
      <c r="H287" s="24" t="s">
        <v>4</v>
      </c>
      <c r="I287" s="25" t="s">
        <v>537</v>
      </c>
      <c r="J287" s="26" t="s">
        <v>760</v>
      </c>
      <c r="K287" s="27">
        <v>10</v>
      </c>
    </row>
    <row r="288" spans="1:11" ht="15" customHeight="1">
      <c r="A288" s="6">
        <v>30</v>
      </c>
      <c r="B288" s="8" t="s">
        <v>4</v>
      </c>
      <c r="C288" s="9" t="s">
        <v>503</v>
      </c>
      <c r="D288" s="10" t="s">
        <v>298</v>
      </c>
      <c r="E288" s="5">
        <v>20</v>
      </c>
      <c r="G288" s="23">
        <v>64</v>
      </c>
      <c r="H288" s="24" t="s">
        <v>4</v>
      </c>
      <c r="I288" s="25" t="s">
        <v>538</v>
      </c>
      <c r="J288" s="26" t="s">
        <v>442</v>
      </c>
      <c r="K288" s="27">
        <v>10</v>
      </c>
    </row>
    <row r="289" spans="1:11" ht="15" customHeight="1">
      <c r="A289" s="6">
        <v>31</v>
      </c>
      <c r="B289" s="8" t="s">
        <v>4</v>
      </c>
      <c r="C289" s="9" t="s">
        <v>504</v>
      </c>
      <c r="D289" s="10" t="s">
        <v>23</v>
      </c>
      <c r="E289" s="5">
        <v>30</v>
      </c>
      <c r="G289" s="23">
        <v>65</v>
      </c>
      <c r="H289" s="24" t="s">
        <v>4</v>
      </c>
      <c r="I289" s="25" t="s">
        <v>539</v>
      </c>
      <c r="J289" s="26" t="s">
        <v>305</v>
      </c>
      <c r="K289" s="27">
        <v>4</v>
      </c>
    </row>
    <row r="290" spans="1:11" ht="15" customHeight="1">
      <c r="A290" s="6">
        <v>32</v>
      </c>
      <c r="B290" s="8" t="s">
        <v>4</v>
      </c>
      <c r="C290" s="9" t="s">
        <v>505</v>
      </c>
      <c r="D290" s="10" t="s">
        <v>290</v>
      </c>
      <c r="E290" s="5">
        <v>8</v>
      </c>
      <c r="G290" s="23">
        <v>66</v>
      </c>
      <c r="H290" s="24" t="s">
        <v>4</v>
      </c>
      <c r="I290" s="25" t="s">
        <v>540</v>
      </c>
      <c r="J290" s="26" t="s">
        <v>649</v>
      </c>
      <c r="K290" s="27">
        <v>6</v>
      </c>
    </row>
    <row r="291" spans="1:11" s="49" customFormat="1" ht="15" customHeight="1">
      <c r="A291" s="23">
        <v>33</v>
      </c>
      <c r="B291" s="24" t="s">
        <v>4</v>
      </c>
      <c r="C291" s="25" t="s">
        <v>594</v>
      </c>
      <c r="D291" s="26" t="s">
        <v>668</v>
      </c>
      <c r="E291" s="27">
        <v>6</v>
      </c>
      <c r="G291" s="23">
        <v>67</v>
      </c>
      <c r="H291" s="24" t="s">
        <v>4</v>
      </c>
      <c r="I291" s="25" t="s">
        <v>541</v>
      </c>
      <c r="J291" s="26" t="s">
        <v>650</v>
      </c>
      <c r="K291" s="27">
        <v>20</v>
      </c>
    </row>
    <row r="292" spans="1:11" s="49" customFormat="1" ht="15" customHeight="1">
      <c r="A292" s="23">
        <v>34</v>
      </c>
      <c r="B292" s="24" t="s">
        <v>4</v>
      </c>
      <c r="C292" s="25" t="s">
        <v>506</v>
      </c>
      <c r="D292" s="26" t="s">
        <v>29</v>
      </c>
      <c r="E292" s="27">
        <v>4</v>
      </c>
    </row>
    <row r="293" spans="1:11" s="49" customFormat="1" ht="15" customHeight="1"/>
    <row r="294" spans="1:11" ht="15" customHeight="1">
      <c r="E294" s="79" t="s">
        <v>592</v>
      </c>
      <c r="F294" s="80"/>
      <c r="G294" s="80"/>
      <c r="H294" s="80"/>
      <c r="I294" s="81"/>
      <c r="J294" s="69">
        <f>SUM(E259:E292,K259:K291)</f>
        <v>514</v>
      </c>
      <c r="K294" s="21" t="s">
        <v>589</v>
      </c>
    </row>
    <row r="295" spans="1:11" ht="15" customHeight="1">
      <c r="F295" s="63"/>
      <c r="G295" s="41"/>
      <c r="H295" s="41"/>
      <c r="I295" s="41"/>
      <c r="J295" s="15"/>
      <c r="K295" s="16"/>
    </row>
    <row r="296" spans="1:11" ht="15" customHeight="1"/>
    <row r="297" spans="1:11" ht="21" customHeight="1">
      <c r="A297" s="74" t="s">
        <v>605</v>
      </c>
      <c r="B297" s="74"/>
      <c r="C297" s="74"/>
      <c r="D297" s="74"/>
      <c r="E297" s="74"/>
      <c r="F297" s="74"/>
      <c r="G297" s="74"/>
      <c r="H297" s="74"/>
      <c r="I297" s="74"/>
      <c r="J297" s="74"/>
      <c r="K297" s="74"/>
    </row>
    <row r="298" spans="1:11" ht="21" customHeight="1">
      <c r="A298" s="74" t="s">
        <v>754</v>
      </c>
      <c r="B298" s="74"/>
      <c r="C298" s="74"/>
      <c r="D298" s="74"/>
      <c r="E298" s="74"/>
      <c r="F298" s="74"/>
      <c r="G298" s="74"/>
      <c r="H298" s="74"/>
      <c r="I298" s="74"/>
      <c r="J298" s="74"/>
      <c r="K298" s="74"/>
    </row>
    <row r="299" spans="1:11" ht="6" customHeight="1">
      <c r="G299" s="63"/>
      <c r="H299" s="63"/>
      <c r="I299" s="63"/>
      <c r="J299" s="63"/>
      <c r="K299" s="63"/>
    </row>
    <row r="300" spans="1:11" ht="15" customHeight="1">
      <c r="A300" s="4" t="s">
        <v>0</v>
      </c>
      <c r="B300" s="75" t="s">
        <v>1</v>
      </c>
      <c r="C300" s="76"/>
      <c r="D300" s="5" t="s">
        <v>2</v>
      </c>
      <c r="E300" s="6" t="s">
        <v>3</v>
      </c>
      <c r="G300" s="4" t="s">
        <v>0</v>
      </c>
      <c r="H300" s="75" t="s">
        <v>1</v>
      </c>
      <c r="I300" s="76"/>
      <c r="J300" s="5" t="s">
        <v>2</v>
      </c>
      <c r="K300" s="6" t="s">
        <v>3</v>
      </c>
    </row>
    <row r="301" spans="1:11" ht="15" customHeight="1">
      <c r="A301" s="6">
        <v>1</v>
      </c>
      <c r="B301" s="8" t="s">
        <v>4</v>
      </c>
      <c r="C301" s="9" t="s">
        <v>549</v>
      </c>
      <c r="D301" s="10" t="s">
        <v>543</v>
      </c>
      <c r="E301" s="5">
        <v>5</v>
      </c>
      <c r="G301" s="6">
        <v>5</v>
      </c>
      <c r="H301" s="8" t="s">
        <v>4</v>
      </c>
      <c r="I301" s="9" t="s">
        <v>553</v>
      </c>
      <c r="J301" s="10" t="s">
        <v>546</v>
      </c>
      <c r="K301" s="5">
        <v>20</v>
      </c>
    </row>
    <row r="302" spans="1:11" ht="15" customHeight="1">
      <c r="A302" s="6">
        <v>2</v>
      </c>
      <c r="B302" s="8" t="s">
        <v>4</v>
      </c>
      <c r="C302" s="9" t="s">
        <v>550</v>
      </c>
      <c r="D302" s="10" t="s">
        <v>544</v>
      </c>
      <c r="E302" s="5">
        <v>6</v>
      </c>
      <c r="G302" s="6">
        <v>6</v>
      </c>
      <c r="H302" s="8" t="s">
        <v>4</v>
      </c>
      <c r="I302" s="9" t="s">
        <v>554</v>
      </c>
      <c r="J302" s="10" t="s">
        <v>547</v>
      </c>
      <c r="K302" s="5">
        <v>10</v>
      </c>
    </row>
    <row r="303" spans="1:11" ht="15" customHeight="1">
      <c r="A303" s="6">
        <v>3</v>
      </c>
      <c r="B303" s="8" t="s">
        <v>4</v>
      </c>
      <c r="C303" s="9" t="s">
        <v>551</v>
      </c>
      <c r="D303" s="10" t="s">
        <v>552</v>
      </c>
      <c r="E303" s="5">
        <v>4</v>
      </c>
      <c r="G303" s="6">
        <v>7</v>
      </c>
      <c r="H303" s="8" t="s">
        <v>4</v>
      </c>
      <c r="I303" s="9" t="s">
        <v>555</v>
      </c>
      <c r="J303" s="10" t="s">
        <v>548</v>
      </c>
      <c r="K303" s="5">
        <v>4</v>
      </c>
    </row>
    <row r="304" spans="1:11" ht="15" customHeight="1">
      <c r="A304" s="6">
        <v>4</v>
      </c>
      <c r="B304" s="24" t="s">
        <v>4</v>
      </c>
      <c r="C304" s="25" t="s">
        <v>634</v>
      </c>
      <c r="D304" s="26" t="s">
        <v>545</v>
      </c>
      <c r="E304" s="56">
        <v>4</v>
      </c>
      <c r="F304" s="62"/>
    </row>
    <row r="305" spans="1:11" ht="15" customHeight="1"/>
    <row r="306" spans="1:11" s="7" customFormat="1" ht="15.75" customHeight="1">
      <c r="A306" s="65"/>
      <c r="B306"/>
      <c r="C306"/>
      <c r="D306"/>
      <c r="E306" s="84" t="s">
        <v>755</v>
      </c>
      <c r="F306" s="85"/>
      <c r="G306" s="85"/>
      <c r="H306" s="85"/>
      <c r="I306" s="86"/>
      <c r="J306" s="69">
        <f>SUM(E301:E304,K301:K303)</f>
        <v>53</v>
      </c>
      <c r="K306" s="21" t="s">
        <v>589</v>
      </c>
    </row>
    <row r="307" spans="1:11" s="7" customFormat="1" ht="15.75" customHeight="1">
      <c r="A307" s="65"/>
      <c r="B307"/>
      <c r="C307"/>
      <c r="D307"/>
      <c r="E307" s="66"/>
      <c r="F307" s="66"/>
      <c r="G307" s="66"/>
      <c r="H307" s="66"/>
      <c r="I307" s="46"/>
      <c r="J307" s="15"/>
      <c r="K307" s="16"/>
    </row>
    <row r="308" spans="1:11" ht="15" customHeight="1">
      <c r="F308" s="63"/>
      <c r="G308" s="41"/>
      <c r="H308" s="41"/>
      <c r="I308" s="41"/>
      <c r="J308" s="15"/>
      <c r="K308" s="16"/>
    </row>
    <row r="309" spans="1:11" ht="21" customHeight="1">
      <c r="A309" s="74" t="s">
        <v>556</v>
      </c>
      <c r="B309" s="74"/>
      <c r="C309" s="74"/>
      <c r="D309" s="74"/>
      <c r="E309" s="74"/>
      <c r="F309" s="74"/>
      <c r="G309" s="74"/>
      <c r="H309" s="74"/>
      <c r="I309" s="74"/>
      <c r="J309" s="74"/>
      <c r="K309" s="74"/>
    </row>
    <row r="310" spans="1:11" ht="15" customHeight="1">
      <c r="A310" s="2"/>
      <c r="B310" s="3"/>
      <c r="C310" s="3"/>
      <c r="D310" s="3"/>
      <c r="E310" s="2"/>
      <c r="F310" s="67"/>
      <c r="G310" s="63"/>
      <c r="H310" s="63"/>
      <c r="I310" s="63"/>
      <c r="J310" s="63"/>
      <c r="K310" s="63"/>
    </row>
    <row r="311" spans="1:11" ht="21" customHeight="1">
      <c r="A311" s="87" t="s">
        <v>557</v>
      </c>
      <c r="B311" s="87"/>
      <c r="C311" s="87"/>
      <c r="D311" s="87"/>
      <c r="E311" s="87"/>
      <c r="F311" s="87"/>
      <c r="G311" s="87"/>
      <c r="H311" s="87"/>
      <c r="I311" s="87"/>
      <c r="J311" s="87"/>
      <c r="K311" s="87"/>
    </row>
    <row r="312" spans="1:11" s="7" customFormat="1" ht="9" customHeight="1">
      <c r="A312" s="65"/>
      <c r="B312"/>
      <c r="C312"/>
      <c r="D312"/>
      <c r="E312" s="66"/>
      <c r="F312" s="66"/>
      <c r="G312" s="66"/>
      <c r="H312" s="66"/>
      <c r="I312" s="46"/>
      <c r="J312" s="15"/>
      <c r="K312" s="16"/>
    </row>
    <row r="313" spans="1:11" ht="18" customHeight="1">
      <c r="A313" s="4" t="s">
        <v>0</v>
      </c>
      <c r="B313" s="64" t="s">
        <v>1</v>
      </c>
      <c r="C313" s="64"/>
      <c r="D313" s="5" t="s">
        <v>2</v>
      </c>
      <c r="E313" s="6" t="s">
        <v>3</v>
      </c>
      <c r="G313" s="4" t="s">
        <v>0</v>
      </c>
      <c r="H313" s="75" t="s">
        <v>1</v>
      </c>
      <c r="I313" s="76"/>
      <c r="J313" s="5" t="s">
        <v>2</v>
      </c>
      <c r="K313" s="6" t="s">
        <v>3</v>
      </c>
    </row>
    <row r="314" spans="1:11" ht="18" customHeight="1">
      <c r="A314" s="6">
        <v>1</v>
      </c>
      <c r="B314" s="8" t="s">
        <v>4</v>
      </c>
      <c r="C314" s="9" t="s">
        <v>558</v>
      </c>
      <c r="D314" s="10" t="s">
        <v>195</v>
      </c>
      <c r="E314" s="5">
        <v>10</v>
      </c>
      <c r="G314" s="6">
        <v>3</v>
      </c>
      <c r="H314" s="8" t="s">
        <v>4</v>
      </c>
      <c r="I314" s="9" t="s">
        <v>560</v>
      </c>
      <c r="J314" s="10" t="s">
        <v>690</v>
      </c>
      <c r="K314" s="5">
        <v>10</v>
      </c>
    </row>
    <row r="315" spans="1:11" ht="18" customHeight="1">
      <c r="A315" s="6">
        <v>2</v>
      </c>
      <c r="B315" s="8" t="s">
        <v>4</v>
      </c>
      <c r="C315" s="9" t="s">
        <v>559</v>
      </c>
      <c r="D315" s="10" t="s">
        <v>682</v>
      </c>
      <c r="E315" s="5">
        <v>10</v>
      </c>
    </row>
    <row r="316" spans="1:11" ht="15" customHeight="1"/>
    <row r="317" spans="1:11" ht="18" customHeight="1">
      <c r="E317" s="79" t="s">
        <v>588</v>
      </c>
      <c r="F317" s="80"/>
      <c r="G317" s="80"/>
      <c r="H317" s="80"/>
      <c r="I317" s="81"/>
      <c r="J317" s="69">
        <f>SUM(E314:E315,K314)</f>
        <v>30</v>
      </c>
      <c r="K317" s="21" t="s">
        <v>589</v>
      </c>
    </row>
    <row r="318" spans="1:11" ht="18" customHeight="1">
      <c r="A318" s="17"/>
      <c r="B318" s="18"/>
      <c r="C318" s="18"/>
      <c r="D318" s="19"/>
      <c r="E318" s="79" t="s">
        <v>590</v>
      </c>
      <c r="F318" s="80"/>
      <c r="G318" s="80"/>
      <c r="H318" s="80"/>
      <c r="I318" s="81"/>
      <c r="J318" s="69">
        <f>J317/2</f>
        <v>15</v>
      </c>
      <c r="K318" s="21" t="s">
        <v>591</v>
      </c>
    </row>
    <row r="319" spans="1:11" ht="18" customHeight="1">
      <c r="E319" s="79" t="s">
        <v>592</v>
      </c>
      <c r="F319" s="80"/>
      <c r="G319" s="80"/>
      <c r="H319" s="80"/>
      <c r="I319" s="81"/>
      <c r="J319" s="69">
        <f>SUM(E314:E315,K314)</f>
        <v>30</v>
      </c>
      <c r="K319" s="21" t="s">
        <v>589</v>
      </c>
    </row>
    <row r="320" spans="1:11" ht="15" customHeight="1">
      <c r="F320" s="63"/>
    </row>
    <row r="321" spans="1:11" ht="15" customHeight="1"/>
    <row r="322" spans="1:11" ht="21" customHeight="1">
      <c r="A322" s="74" t="s">
        <v>585</v>
      </c>
      <c r="B322" s="74"/>
      <c r="C322" s="74"/>
      <c r="D322" s="74"/>
      <c r="E322" s="74"/>
      <c r="F322" s="74"/>
      <c r="G322" s="74"/>
      <c r="H322" s="74"/>
      <c r="I322" s="74"/>
      <c r="J322" s="74"/>
      <c r="K322" s="74"/>
    </row>
    <row r="323" spans="1:11" ht="15" customHeight="1">
      <c r="A323" s="63"/>
      <c r="B323" s="63"/>
      <c r="C323" s="63"/>
      <c r="D323" s="63"/>
      <c r="E323" s="63"/>
      <c r="G323" s="63"/>
      <c r="H323" s="63"/>
      <c r="I323" s="63"/>
      <c r="J323" s="63"/>
      <c r="K323" s="63"/>
    </row>
    <row r="324" spans="1:11" ht="18" customHeight="1">
      <c r="A324" s="4" t="s">
        <v>0</v>
      </c>
      <c r="B324" s="75" t="s">
        <v>1</v>
      </c>
      <c r="C324" s="76"/>
      <c r="D324" s="5" t="s">
        <v>2</v>
      </c>
      <c r="E324" s="6" t="s">
        <v>3</v>
      </c>
      <c r="G324" s="4" t="s">
        <v>0</v>
      </c>
      <c r="H324" s="75" t="s">
        <v>1</v>
      </c>
      <c r="I324" s="76"/>
      <c r="J324" s="5" t="s">
        <v>2</v>
      </c>
      <c r="K324" s="6" t="s">
        <v>3</v>
      </c>
    </row>
    <row r="325" spans="1:11" ht="18" customHeight="1">
      <c r="A325" s="6">
        <v>1</v>
      </c>
      <c r="B325" s="8" t="s">
        <v>4</v>
      </c>
      <c r="C325" s="9" t="s">
        <v>561</v>
      </c>
      <c r="D325" s="10" t="s">
        <v>562</v>
      </c>
      <c r="E325" s="5">
        <v>10</v>
      </c>
      <c r="G325" s="6">
        <v>3</v>
      </c>
      <c r="H325" s="8" t="s">
        <v>4</v>
      </c>
      <c r="I325" s="9" t="s">
        <v>564</v>
      </c>
      <c r="J325" s="10" t="s">
        <v>565</v>
      </c>
      <c r="K325" s="5">
        <v>10</v>
      </c>
    </row>
    <row r="326" spans="1:11" ht="18" customHeight="1">
      <c r="A326" s="6">
        <v>2</v>
      </c>
      <c r="B326" s="8" t="s">
        <v>4</v>
      </c>
      <c r="C326" s="9" t="s">
        <v>563</v>
      </c>
      <c r="D326" s="10" t="s">
        <v>562</v>
      </c>
      <c r="E326" s="5">
        <v>10</v>
      </c>
    </row>
    <row r="327" spans="1:11" ht="21" customHeight="1">
      <c r="F327" s="63"/>
    </row>
    <row r="328" spans="1:11" ht="17.25" customHeight="1">
      <c r="A328" s="17"/>
      <c r="B328" s="18"/>
      <c r="C328" s="18"/>
      <c r="D328" s="19"/>
      <c r="E328" s="79" t="s">
        <v>590</v>
      </c>
      <c r="F328" s="80"/>
      <c r="G328" s="80"/>
      <c r="H328" s="80"/>
      <c r="I328" s="81"/>
      <c r="J328" s="69">
        <f>SUM(E325:E326,K325)</f>
        <v>30</v>
      </c>
      <c r="K328" s="21" t="s">
        <v>589</v>
      </c>
    </row>
    <row r="329" spans="1:11" s="7" customFormat="1" ht="15" customHeight="1">
      <c r="A329" s="65"/>
      <c r="B329"/>
      <c r="C329"/>
      <c r="D329"/>
      <c r="E329" s="79" t="s">
        <v>590</v>
      </c>
      <c r="F329" s="80"/>
      <c r="G329" s="80"/>
      <c r="H329" s="80"/>
      <c r="I329" s="81"/>
      <c r="J329" s="69">
        <f>J328/2</f>
        <v>15</v>
      </c>
      <c r="K329" s="21" t="s">
        <v>591</v>
      </c>
    </row>
    <row r="330" spans="1:11" ht="15" customHeight="1"/>
    <row r="331" spans="1:11" ht="15" customHeight="1">
      <c r="F331" s="63"/>
      <c r="J331" s="15"/>
      <c r="K331" s="16"/>
    </row>
    <row r="332" spans="1:11" ht="21" customHeight="1">
      <c r="A332" s="74" t="s">
        <v>586</v>
      </c>
      <c r="B332" s="74"/>
      <c r="C332" s="74"/>
      <c r="D332" s="74"/>
      <c r="E332" s="74"/>
      <c r="F332" s="74"/>
      <c r="G332" s="74"/>
      <c r="H332" s="74"/>
      <c r="I332" s="74"/>
      <c r="J332" s="74"/>
      <c r="K332" s="74"/>
    </row>
    <row r="333" spans="1:11" ht="15" customHeight="1">
      <c r="A333" s="63"/>
      <c r="B333" s="63"/>
      <c r="C333" s="63"/>
      <c r="D333" s="63"/>
      <c r="E333" s="63"/>
      <c r="G333" s="63"/>
      <c r="H333" s="63"/>
      <c r="I333" s="63"/>
      <c r="J333" s="63"/>
      <c r="K333" s="63"/>
    </row>
    <row r="334" spans="1:11" ht="15" customHeight="1">
      <c r="A334" s="4" t="s">
        <v>0</v>
      </c>
      <c r="B334" s="75" t="s">
        <v>1</v>
      </c>
      <c r="C334" s="76"/>
      <c r="D334" s="5" t="s">
        <v>2</v>
      </c>
      <c r="E334" s="6" t="s">
        <v>3</v>
      </c>
      <c r="G334" s="4" t="s">
        <v>0</v>
      </c>
      <c r="H334" s="75" t="s">
        <v>1</v>
      </c>
      <c r="I334" s="76"/>
      <c r="J334" s="5" t="s">
        <v>2</v>
      </c>
      <c r="K334" s="6" t="s">
        <v>3</v>
      </c>
    </row>
    <row r="335" spans="1:11" s="49" customFormat="1" ht="15" customHeight="1">
      <c r="A335" s="23">
        <v>1</v>
      </c>
      <c r="B335" s="24" t="s">
        <v>4</v>
      </c>
      <c r="C335" s="25" t="s">
        <v>566</v>
      </c>
      <c r="D335" s="26" t="s">
        <v>193</v>
      </c>
      <c r="E335" s="27">
        <v>20</v>
      </c>
      <c r="G335" s="56">
        <v>5</v>
      </c>
      <c r="H335" s="24" t="s">
        <v>4</v>
      </c>
      <c r="I335" s="25" t="s">
        <v>623</v>
      </c>
      <c r="J335" s="26" t="s">
        <v>684</v>
      </c>
      <c r="K335" s="27">
        <v>10</v>
      </c>
    </row>
    <row r="336" spans="1:11" s="49" customFormat="1" ht="15" customHeight="1">
      <c r="A336" s="23">
        <v>2</v>
      </c>
      <c r="B336" s="24" t="s">
        <v>4</v>
      </c>
      <c r="C336" s="25" t="s">
        <v>622</v>
      </c>
      <c r="D336" s="26" t="s">
        <v>202</v>
      </c>
      <c r="E336" s="27">
        <v>10</v>
      </c>
      <c r="G336" s="56">
        <v>6</v>
      </c>
      <c r="H336" s="24" t="s">
        <v>4</v>
      </c>
      <c r="I336" s="25" t="s">
        <v>624</v>
      </c>
      <c r="J336" s="26" t="s">
        <v>625</v>
      </c>
      <c r="K336" s="27">
        <v>10</v>
      </c>
    </row>
    <row r="337" spans="1:11" s="49" customFormat="1" ht="15" customHeight="1">
      <c r="A337" s="23">
        <v>3</v>
      </c>
      <c r="B337" s="24" t="s">
        <v>4</v>
      </c>
      <c r="C337" s="25" t="s">
        <v>567</v>
      </c>
      <c r="D337" s="26" t="s">
        <v>193</v>
      </c>
      <c r="E337" s="27">
        <v>10</v>
      </c>
      <c r="G337" s="56">
        <v>7</v>
      </c>
      <c r="H337" s="24" t="s">
        <v>4</v>
      </c>
      <c r="I337" s="25" t="s">
        <v>570</v>
      </c>
      <c r="J337" s="26" t="s">
        <v>453</v>
      </c>
      <c r="K337" s="27">
        <v>10</v>
      </c>
    </row>
    <row r="338" spans="1:11" s="49" customFormat="1" ht="15" customHeight="1">
      <c r="A338" s="23">
        <v>4</v>
      </c>
      <c r="B338" s="24" t="s">
        <v>4</v>
      </c>
      <c r="C338" s="25" t="s">
        <v>568</v>
      </c>
      <c r="D338" s="26" t="s">
        <v>569</v>
      </c>
      <c r="E338" s="27">
        <v>10</v>
      </c>
      <c r="G338" s="56">
        <v>8</v>
      </c>
      <c r="H338" s="24" t="s">
        <v>4</v>
      </c>
      <c r="I338" s="25" t="s">
        <v>571</v>
      </c>
      <c r="J338" s="26" t="s">
        <v>183</v>
      </c>
      <c r="K338" s="27">
        <v>10</v>
      </c>
    </row>
    <row r="339" spans="1:11" ht="15" customHeight="1"/>
    <row r="340" spans="1:11" ht="15.75" customHeight="1">
      <c r="A340" s="17"/>
      <c r="B340" s="18"/>
      <c r="C340" s="18"/>
      <c r="D340" s="19"/>
      <c r="E340" s="79" t="s">
        <v>590</v>
      </c>
      <c r="F340" s="80"/>
      <c r="G340" s="80"/>
      <c r="H340" s="80"/>
      <c r="I340" s="81"/>
      <c r="J340" s="69">
        <f>J341/2</f>
        <v>45</v>
      </c>
      <c r="K340" s="21" t="s">
        <v>591</v>
      </c>
    </row>
    <row r="341" spans="1:11">
      <c r="A341" s="17"/>
      <c r="B341" s="18"/>
      <c r="C341" s="18"/>
      <c r="D341" s="19"/>
      <c r="E341" s="79" t="s">
        <v>592</v>
      </c>
      <c r="F341" s="80"/>
      <c r="G341" s="80"/>
      <c r="H341" s="80"/>
      <c r="I341" s="81"/>
      <c r="J341" s="69">
        <f>SUM(E335:E338,K335:K338)</f>
        <v>90</v>
      </c>
      <c r="K341" s="21" t="s">
        <v>589</v>
      </c>
    </row>
    <row r="342" spans="1:11">
      <c r="A342" s="17"/>
      <c r="B342" s="18"/>
      <c r="C342" s="18"/>
      <c r="D342" s="19"/>
      <c r="E342" s="20"/>
      <c r="G342" s="41"/>
      <c r="H342" s="41"/>
      <c r="I342" s="41"/>
      <c r="J342" s="15"/>
      <c r="K342" s="16"/>
    </row>
    <row r="343" spans="1:11" ht="15">
      <c r="A343" s="17"/>
      <c r="B343" s="18"/>
      <c r="C343" s="18"/>
      <c r="D343" s="19"/>
      <c r="E343" s="20"/>
      <c r="F343" s="63"/>
    </row>
    <row r="344" spans="1:11" ht="15">
      <c r="A344" s="17"/>
      <c r="B344" s="18"/>
      <c r="C344" s="18"/>
      <c r="D344" s="19"/>
      <c r="E344" s="20"/>
      <c r="F344" s="63"/>
      <c r="G344" s="34"/>
      <c r="H344" s="34"/>
      <c r="I344" s="34"/>
      <c r="J344" s="34"/>
      <c r="K344" s="34"/>
    </row>
    <row r="345" spans="1:11" ht="19.5" customHeight="1">
      <c r="A345" s="74" t="s">
        <v>587</v>
      </c>
      <c r="B345" s="74"/>
      <c r="C345" s="74"/>
      <c r="D345" s="74"/>
      <c r="E345" s="74"/>
      <c r="F345" s="74"/>
      <c r="G345" s="74"/>
      <c r="H345" s="74"/>
      <c r="I345" s="74"/>
      <c r="J345" s="74"/>
      <c r="K345" s="74"/>
    </row>
    <row r="346" spans="1:11" ht="19.5" customHeight="1">
      <c r="D346" s="35" t="s">
        <v>606</v>
      </c>
      <c r="G346" s="63"/>
      <c r="H346" s="63"/>
      <c r="I346" s="63"/>
      <c r="J346" s="63"/>
      <c r="K346" s="63"/>
    </row>
    <row r="347" spans="1:11" ht="19.5" customHeight="1">
      <c r="A347" s="34"/>
      <c r="B347" s="34"/>
      <c r="C347" s="34"/>
      <c r="D347" s="34" t="s">
        <v>607</v>
      </c>
      <c r="E347" s="34"/>
      <c r="G347" s="63"/>
      <c r="H347" s="63"/>
      <c r="I347" s="63"/>
      <c r="J347" s="63"/>
      <c r="K347" s="63"/>
    </row>
    <row r="348" spans="1:11" ht="19.5" customHeight="1">
      <c r="D348" s="35" t="s">
        <v>608</v>
      </c>
      <c r="G348" s="63"/>
      <c r="H348" s="63"/>
      <c r="I348" s="63"/>
      <c r="J348" s="63"/>
      <c r="K348" s="35"/>
    </row>
    <row r="349" spans="1:11" ht="15">
      <c r="F349" s="63"/>
    </row>
    <row r="350" spans="1:11" ht="18" customHeight="1">
      <c r="A350" s="74" t="s">
        <v>609</v>
      </c>
      <c r="B350" s="74"/>
      <c r="C350" s="74"/>
      <c r="D350" s="74"/>
      <c r="E350" s="74"/>
      <c r="F350" s="74"/>
      <c r="G350" s="74"/>
      <c r="H350" s="74"/>
      <c r="I350" s="74"/>
      <c r="J350" s="74"/>
      <c r="K350" s="74"/>
    </row>
    <row r="351" spans="1:11" ht="18" customHeight="1">
      <c r="A351" s="74" t="s">
        <v>610</v>
      </c>
      <c r="B351" s="74"/>
      <c r="C351" s="74"/>
      <c r="D351" s="74"/>
      <c r="E351" s="74"/>
      <c r="F351" s="74"/>
      <c r="G351" s="74"/>
      <c r="H351" s="74"/>
      <c r="I351" s="74"/>
      <c r="J351" s="74"/>
      <c r="K351" s="74"/>
    </row>
    <row r="352" spans="1:11" ht="15">
      <c r="G352" s="63"/>
      <c r="H352" s="63"/>
      <c r="I352" s="63"/>
      <c r="J352" s="63"/>
      <c r="K352" s="63"/>
    </row>
    <row r="365" spans="1:5" ht="18.75" customHeight="1">
      <c r="A365" s="82" t="s">
        <v>595</v>
      </c>
      <c r="B365" s="82"/>
      <c r="C365" s="82"/>
      <c r="D365" s="28">
        <f>SUM(J49,J77,J123,J135,J317)</f>
        <v>2093</v>
      </c>
      <c r="E365" s="65" t="s">
        <v>589</v>
      </c>
    </row>
    <row r="366" spans="1:5" ht="18.75" customHeight="1">
      <c r="A366" s="82" t="s">
        <v>596</v>
      </c>
      <c r="B366" s="82"/>
      <c r="C366" s="82"/>
      <c r="D366" s="28">
        <f>SUM(J78,J124,J189,J249,J318,J329,J340)</f>
        <v>1659</v>
      </c>
      <c r="E366" s="65" t="s">
        <v>591</v>
      </c>
    </row>
    <row r="367" spans="1:5">
      <c r="B367" s="65"/>
      <c r="C367" s="65"/>
      <c r="D367" s="28"/>
    </row>
    <row r="368" spans="1:5" ht="16.5" customHeight="1">
      <c r="A368" s="82" t="s">
        <v>597</v>
      </c>
      <c r="B368" s="82"/>
      <c r="C368" s="82"/>
      <c r="D368" s="30">
        <f>SUM(J125,J136,J250,J294,J319,J341)</f>
        <v>2751</v>
      </c>
      <c r="E368" s="65" t="s">
        <v>589</v>
      </c>
    </row>
    <row r="369" spans="1:10" ht="16.5" customHeight="1">
      <c r="A369" s="83" t="s">
        <v>598</v>
      </c>
      <c r="B369" s="83"/>
      <c r="C369" s="83"/>
      <c r="D369" s="72">
        <f>J306</f>
        <v>53</v>
      </c>
      <c r="E369" s="65" t="s">
        <v>589</v>
      </c>
    </row>
    <row r="370" spans="1:10" ht="16.5" customHeight="1">
      <c r="G370" s="82" t="s">
        <v>599</v>
      </c>
      <c r="H370" s="82"/>
      <c r="I370" s="82"/>
      <c r="J370" s="29">
        <f>SUM(D368:D369)</f>
        <v>2804</v>
      </c>
    </row>
    <row r="373" spans="1:10" ht="22.5" customHeight="1" thickBot="1">
      <c r="G373" s="82" t="s">
        <v>600</v>
      </c>
      <c r="H373" s="82"/>
      <c r="I373" s="82"/>
      <c r="J373" s="38">
        <f>SUM(D365:D366,J370)</f>
        <v>6556</v>
      </c>
    </row>
    <row r="374" spans="1:10" ht="15" thickTop="1"/>
    <row r="377" spans="1:10">
      <c r="I377" s="73" t="s">
        <v>765</v>
      </c>
      <c r="J377" s="29">
        <f>J49+J77+J123+J135+J188+J250+J294+J306+J317+J328+J341</f>
        <v>4746</v>
      </c>
    </row>
  </sheetData>
  <mergeCells count="73">
    <mergeCell ref="E78:I78"/>
    <mergeCell ref="A2:K2"/>
    <mergeCell ref="A3:K3"/>
    <mergeCell ref="A4:K4"/>
    <mergeCell ref="A6:K6"/>
    <mergeCell ref="B8:C8"/>
    <mergeCell ref="H8:I8"/>
    <mergeCell ref="E49:I49"/>
    <mergeCell ref="A52:K52"/>
    <mergeCell ref="B54:C54"/>
    <mergeCell ref="H54:I54"/>
    <mergeCell ref="E77:I77"/>
    <mergeCell ref="E135:I135"/>
    <mergeCell ref="A81:K81"/>
    <mergeCell ref="B83:C83"/>
    <mergeCell ref="H83:I83"/>
    <mergeCell ref="B103:C103"/>
    <mergeCell ref="H103:I103"/>
    <mergeCell ref="E123:I123"/>
    <mergeCell ref="E124:I124"/>
    <mergeCell ref="E125:I125"/>
    <mergeCell ref="A128:J128"/>
    <mergeCell ref="B130:C130"/>
    <mergeCell ref="H130:I130"/>
    <mergeCell ref="E136:I136"/>
    <mergeCell ref="A139:J139"/>
    <mergeCell ref="B141:C141"/>
    <mergeCell ref="H141:I141"/>
    <mergeCell ref="B154:C154"/>
    <mergeCell ref="H154:I154"/>
    <mergeCell ref="E294:I294"/>
    <mergeCell ref="E188:I188"/>
    <mergeCell ref="E189:I189"/>
    <mergeCell ref="A192:J192"/>
    <mergeCell ref="B194:C194"/>
    <mergeCell ref="H194:I194"/>
    <mergeCell ref="B205:C205"/>
    <mergeCell ref="H205:I205"/>
    <mergeCell ref="E249:I249"/>
    <mergeCell ref="E250:I250"/>
    <mergeCell ref="A256:K256"/>
    <mergeCell ref="B258:C258"/>
    <mergeCell ref="H258:I258"/>
    <mergeCell ref="A322:K322"/>
    <mergeCell ref="A297:K297"/>
    <mergeCell ref="A298:K298"/>
    <mergeCell ref="B300:C300"/>
    <mergeCell ref="H300:I300"/>
    <mergeCell ref="E306:I306"/>
    <mergeCell ref="A309:K309"/>
    <mergeCell ref="A311:K311"/>
    <mergeCell ref="H313:I313"/>
    <mergeCell ref="E317:I317"/>
    <mergeCell ref="E318:I318"/>
    <mergeCell ref="E319:I319"/>
    <mergeCell ref="A365:C365"/>
    <mergeCell ref="B324:C324"/>
    <mergeCell ref="H324:I324"/>
    <mergeCell ref="E328:I328"/>
    <mergeCell ref="E329:I329"/>
    <mergeCell ref="A332:K332"/>
    <mergeCell ref="B334:C334"/>
    <mergeCell ref="H334:I334"/>
    <mergeCell ref="E340:I340"/>
    <mergeCell ref="E341:I341"/>
    <mergeCell ref="A345:K345"/>
    <mergeCell ref="A350:K350"/>
    <mergeCell ref="A351:K351"/>
    <mergeCell ref="A366:C366"/>
    <mergeCell ref="A368:C368"/>
    <mergeCell ref="A369:C369"/>
    <mergeCell ref="G370:I370"/>
    <mergeCell ref="G373:I373"/>
  </mergeCells>
  <printOptions horizontalCentered="1"/>
  <pageMargins left="0.23622047244094491" right="0.23622047244094491" top="0.39370078740157483" bottom="0.39370078740157483" header="0.15748031496062992" footer="7.874015748031496E-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</vt:lpstr>
      <vt:lpstr>Print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cpuser</dc:creator>
  <cp:lastModifiedBy>Virat Sopinpornraksa</cp:lastModifiedBy>
  <cp:lastPrinted>2015-07-18T12:10:56Z</cp:lastPrinted>
  <dcterms:created xsi:type="dcterms:W3CDTF">2015-06-27T02:05:13Z</dcterms:created>
  <dcterms:modified xsi:type="dcterms:W3CDTF">2015-07-19T13:23:59Z</dcterms:modified>
</cp:coreProperties>
</file>